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Urgencias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<sst xmlns="http://schemas.openxmlformats.org/spreadsheetml/2006/main" count="33" uniqueCount="33">
  <si>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DIEZ PRIMERAS CAUSAS DE MORBILIDAD POR URGENCIAS SEGÚN, ZONA Y SEXO - TOTAL ANTIOQUIA, 2017</t>
  </si>
  <si>
    <t>DIAGNÓSTICO</t>
  </si>
  <si>
    <t>DESCRIPCION</t>
  </si>
  <si>
    <t>Total</t>
  </si>
  <si>
    <t>%</t>
  </si>
  <si>
    <t>Urbana</t>
  </si>
  <si>
    <t>Rural</t>
  </si>
  <si>
    <t>Masculino</t>
  </si>
  <si>
    <t>Femenino</t>
  </si>
  <si>
    <t>R104</t>
  </si>
  <si>
    <t>OTROS DOLORES ABDOMINALES Y LOS NO ESPECIFICADOS</t>
  </si>
  <si>
    <t>R51X</t>
  </si>
  <si>
    <t>CEFALEA</t>
  </si>
  <si>
    <t>O471</t>
  </si>
  <si>
    <t>FALSO TRABAJO DE PARTO ANTES DE LA 37 Y MAS SEMANAS COMPLETAS DE GESTACION</t>
  </si>
  <si>
    <t>A09X</t>
  </si>
  <si>
    <t>DIARREA Y GASTROENTERITIS DE PRESUNTO ORIGEN INFECCIOSO</t>
  </si>
  <si>
    <t>R688</t>
  </si>
  <si>
    <t>OTROS SINTOMAS Y SIGNOS GENERALES ESPECIFICADOS</t>
  </si>
  <si>
    <t>N390</t>
  </si>
  <si>
    <t>INFECCION DE VIAS URINARIAS  SITIO NO ESPECIFICADO</t>
  </si>
  <si>
    <t>R509</t>
  </si>
  <si>
    <t>FIEBRE  NO ESPECIFICADA</t>
  </si>
  <si>
    <t>O620</t>
  </si>
  <si>
    <t>CONTRACCIONES PRIMARIAS INADECUADAS</t>
  </si>
  <si>
    <t>M545</t>
  </si>
  <si>
    <t>LUMBAGO NO ESPECIFICADO</t>
  </si>
  <si>
    <t>O470</t>
  </si>
  <si>
    <t>FALSO TRABAJO DE PARTO ANTES DE LA 37 SEMANAS COMPLETAS DE GESTACION</t>
  </si>
  <si>
    <t>OTROS DX</t>
  </si>
  <si>
    <t>Total Departamento</t>
  </si>
  <si>
    <r>
      <t xml:space="preserve">Fuente: </t>
    </r>
    <r>
      <rPr>
        <sz val="9"/>
        <rFont val="Arial"/>
        <family val="2"/>
      </rPr>
      <t>SisMaster Rips</t>
    </r>
  </si>
  <si>
    <r>
      <t>Fecha Corte:</t>
    </r>
    <r>
      <rPr>
        <sz val="9"/>
        <rFont val="Arial"/>
        <family val="2"/>
      </rPr>
      <t xml:space="preserve"> 31/12/2017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</si>
</sst>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9" fillId="0" borderId="0" xfId="52" applyFont="1" applyBorder="1" applyAlignment="1" quotePrefix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40" fillId="33" borderId="10" xfId="52" applyFont="1" applyFill="1" applyBorder="1" applyAlignment="1">
      <alignment horizontal="left" vertical="center" wrapText="1"/>
      <protection/>
    </xf>
    <xf numFmtId="3" fontId="40" fillId="33" borderId="10" xfId="52" applyNumberFormat="1" applyFont="1" applyFill="1" applyBorder="1" applyAlignment="1">
      <alignment horizontal="right" vertical="center" wrapText="1"/>
      <protection/>
    </xf>
    <xf numFmtId="4" fontId="40" fillId="33" borderId="10" xfId="52" applyNumberFormat="1" applyFont="1" applyFill="1" applyBorder="1" applyAlignment="1">
      <alignment horizontal="right" vertical="center" wrapText="1"/>
      <protection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3" fontId="41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21.421875" style="0" customWidth="1"/>
    <col min="2" max="2" width="78.421875" style="0" customWidth="1"/>
  </cols>
  <sheetData>
    <row r="2" spans="1:8" ht="15">
      <c r="A2" s="1" t="s">
        <v>0</v>
      </c>
      <c r="B2" s="2"/>
      <c r="C2" s="2"/>
      <c r="D2" s="2"/>
      <c r="E2" s="2"/>
      <c r="F2" s="2"/>
      <c r="G2" s="2"/>
      <c r="H2" s="2"/>
    </row>
    <row r="4" spans="1:8" ht="15.75" thickBot="1">
      <c r="A4" s="3" t="s">
        <v>1</v>
      </c>
      <c r="B4" s="3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5">
      <c r="A5" s="6" t="s">
        <v>9</v>
      </c>
      <c r="B5" s="7" t="s">
        <v>10</v>
      </c>
      <c r="C5" s="8">
        <v>34011</v>
      </c>
      <c r="D5" s="9">
        <f>(C5/$C$16)*100</f>
        <v>3.180330965376462</v>
      </c>
      <c r="E5" s="8">
        <v>31028</v>
      </c>
      <c r="F5" s="8">
        <v>2983</v>
      </c>
      <c r="G5" s="8">
        <v>11980</v>
      </c>
      <c r="H5" s="8">
        <v>22031</v>
      </c>
    </row>
    <row r="6" spans="1:8" ht="15">
      <c r="A6" s="6" t="s">
        <v>11</v>
      </c>
      <c r="B6" s="7" t="s">
        <v>12</v>
      </c>
      <c r="C6" s="8">
        <v>26118</v>
      </c>
      <c r="D6" s="9">
        <f aca="true" t="shared" si="0" ref="D6:D16">(C6/$C$16)*100</f>
        <v>2.442265271638659</v>
      </c>
      <c r="E6" s="8">
        <v>24046</v>
      </c>
      <c r="F6" s="8">
        <v>2072</v>
      </c>
      <c r="G6" s="8">
        <v>6645</v>
      </c>
      <c r="H6" s="8">
        <v>19473</v>
      </c>
    </row>
    <row r="7" spans="1:8" ht="15">
      <c r="A7" s="6" t="s">
        <v>13</v>
      </c>
      <c r="B7" s="7" t="s">
        <v>14</v>
      </c>
      <c r="C7" s="8">
        <v>25654</v>
      </c>
      <c r="D7" s="9">
        <f t="shared" si="0"/>
        <v>2.3988771452108955</v>
      </c>
      <c r="E7" s="8">
        <v>25189</v>
      </c>
      <c r="F7" s="8">
        <v>465</v>
      </c>
      <c r="G7" s="8">
        <v>0</v>
      </c>
      <c r="H7" s="8">
        <v>25654</v>
      </c>
    </row>
    <row r="8" spans="1:8" ht="15">
      <c r="A8" s="6" t="s">
        <v>15</v>
      </c>
      <c r="B8" s="7" t="s">
        <v>16</v>
      </c>
      <c r="C8" s="8">
        <v>23644</v>
      </c>
      <c r="D8" s="9">
        <f t="shared" si="0"/>
        <v>2.210924269952694</v>
      </c>
      <c r="E8" s="8">
        <v>22933</v>
      </c>
      <c r="F8" s="8">
        <v>711</v>
      </c>
      <c r="G8" s="8">
        <v>10941</v>
      </c>
      <c r="H8" s="8">
        <v>12703</v>
      </c>
    </row>
    <row r="9" spans="1:8" ht="15">
      <c r="A9" s="6" t="s">
        <v>17</v>
      </c>
      <c r="B9" s="7" t="s">
        <v>18</v>
      </c>
      <c r="C9" s="8">
        <v>23540</v>
      </c>
      <c r="D9" s="9">
        <f t="shared" si="0"/>
        <v>2.201199345063712</v>
      </c>
      <c r="E9" s="8">
        <v>23413</v>
      </c>
      <c r="F9" s="8">
        <v>127</v>
      </c>
      <c r="G9" s="8">
        <v>9900</v>
      </c>
      <c r="H9" s="8">
        <v>13640</v>
      </c>
    </row>
    <row r="10" spans="1:8" ht="15">
      <c r="A10" s="6" t="s">
        <v>19</v>
      </c>
      <c r="B10" s="7" t="s">
        <v>20</v>
      </c>
      <c r="C10" s="8">
        <v>22860</v>
      </c>
      <c r="D10" s="9">
        <f t="shared" si="0"/>
        <v>2.137613297712679</v>
      </c>
      <c r="E10" s="8">
        <v>21557</v>
      </c>
      <c r="F10" s="8">
        <v>1303</v>
      </c>
      <c r="G10" s="8">
        <v>6805</v>
      </c>
      <c r="H10" s="8">
        <v>16055</v>
      </c>
    </row>
    <row r="11" spans="1:8" ht="15">
      <c r="A11" s="6" t="s">
        <v>21</v>
      </c>
      <c r="B11" s="7" t="s">
        <v>22</v>
      </c>
      <c r="C11" s="8">
        <v>20082</v>
      </c>
      <c r="D11" s="9">
        <f t="shared" si="0"/>
        <v>1.877845592505075</v>
      </c>
      <c r="E11" s="8">
        <v>18943</v>
      </c>
      <c r="F11" s="8">
        <v>1139</v>
      </c>
      <c r="G11" s="8">
        <v>10668</v>
      </c>
      <c r="H11" s="8">
        <v>9414</v>
      </c>
    </row>
    <row r="12" spans="1:8" ht="15">
      <c r="A12" s="6" t="s">
        <v>23</v>
      </c>
      <c r="B12" s="7" t="s">
        <v>24</v>
      </c>
      <c r="C12" s="8">
        <v>16341</v>
      </c>
      <c r="D12" s="9">
        <f t="shared" si="0"/>
        <v>1.5280288231812287</v>
      </c>
      <c r="E12" s="8">
        <v>16012</v>
      </c>
      <c r="F12" s="8">
        <v>329</v>
      </c>
      <c r="G12" s="8">
        <v>0</v>
      </c>
      <c r="H12" s="8">
        <v>16341</v>
      </c>
    </row>
    <row r="13" spans="1:8" ht="15">
      <c r="A13" s="6" t="s">
        <v>25</v>
      </c>
      <c r="B13" s="7" t="s">
        <v>26</v>
      </c>
      <c r="C13" s="8">
        <v>12908</v>
      </c>
      <c r="D13" s="9">
        <f t="shared" si="0"/>
        <v>1.2070127929516736</v>
      </c>
      <c r="E13" s="8">
        <v>12223</v>
      </c>
      <c r="F13" s="8">
        <v>685</v>
      </c>
      <c r="G13" s="8">
        <v>6959</v>
      </c>
      <c r="H13" s="8">
        <v>5949</v>
      </c>
    </row>
    <row r="14" spans="1:8" ht="15">
      <c r="A14" s="6" t="s">
        <v>27</v>
      </c>
      <c r="B14" s="7" t="s">
        <v>28</v>
      </c>
      <c r="C14" s="8">
        <v>11842</v>
      </c>
      <c r="D14" s="9">
        <f t="shared" si="0"/>
        <v>1.1073323128396126</v>
      </c>
      <c r="E14" s="8">
        <v>11427</v>
      </c>
      <c r="F14" s="8">
        <v>415</v>
      </c>
      <c r="G14" s="8">
        <v>0</v>
      </c>
      <c r="H14" s="8">
        <v>11842</v>
      </c>
    </row>
    <row r="15" spans="1:8" ht="15">
      <c r="A15" s="6"/>
      <c r="B15" s="7" t="s">
        <v>29</v>
      </c>
      <c r="C15" s="8">
        <v>852417</v>
      </c>
      <c r="D15" s="9">
        <f t="shared" si="0"/>
        <v>79.7085701835673</v>
      </c>
      <c r="E15" s="8">
        <v>809780</v>
      </c>
      <c r="F15" s="8">
        <v>42637</v>
      </c>
      <c r="G15" s="8">
        <v>367077</v>
      </c>
      <c r="H15" s="8">
        <v>485340</v>
      </c>
    </row>
    <row r="16" spans="1:8" ht="19.5" customHeight="1">
      <c r="A16" s="10" t="s">
        <v>30</v>
      </c>
      <c r="B16" s="10"/>
      <c r="C16" s="11">
        <v>1069417</v>
      </c>
      <c r="D16" s="12">
        <f t="shared" si="0"/>
        <v>100</v>
      </c>
      <c r="E16" s="11">
        <v>1016551</v>
      </c>
      <c r="F16" s="11">
        <v>52866</v>
      </c>
      <c r="G16" s="11">
        <v>430977</v>
      </c>
      <c r="H16" s="11">
        <v>638440</v>
      </c>
    </row>
    <row r="17" ht="15">
      <c r="A17" s="13" t="s">
        <v>31</v>
      </c>
    </row>
    <row r="18" ht="15">
      <c r="A18" s="13" t="s">
        <v>32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JAIME ALBERTO JIMENEZ LOTERO</cp:lastModifiedBy>
  <dcterms:created xsi:type="dcterms:W3CDTF">2018-12-12T15:35:38Z</dcterms:created>
  <dcterms:modified xsi:type="dcterms:W3CDTF">2018-12-12T15:36:03Z</dcterms:modified>
  <cp:category/>
  <cp:version/>
  <cp:contentType/>
  <cp:contentStatus/>
</cp:coreProperties>
</file>