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PLANEACIÓN 1oficina\DERECHOS PETICION\MAYO 13 2022\"/>
    </mc:Choice>
  </mc:AlternateContent>
  <bookViews>
    <workbookView xWindow="0" yWindow="660" windowWidth="12030" windowHeight="8520" tabRatio="862"/>
  </bookViews>
  <sheets>
    <sheet name="PAS 2020" sheetId="12" r:id="rId1"/>
    <sheet name="COAI 2020" sheetId="13" r:id="rId2"/>
    <sheet name="DIMENSIONES" sheetId="9" r:id="rId3"/>
    <sheet name="LINEAS OPERATIVAS" sheetId="10" r:id="rId4"/>
    <sheet name="FUENTES FINANCIACION" sheetId="11"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1" hidden="1">'COAI 2020'!$A$4:$XFC$85</definedName>
    <definedName name="_xlnm._FilterDatabase" localSheetId="0" hidden="1">'PAS 2020'!$A$11:$Y$259</definedName>
    <definedName name="DIME">[1]DIMYCOMP!$B$2:$K$2</definedName>
    <definedName name="Dimensiones">#REF!</definedName>
  </definedNames>
  <calcPr calcId="162913"/>
</workbook>
</file>

<file path=xl/calcChain.xml><?xml version="1.0" encoding="utf-8"?>
<calcChain xmlns="http://schemas.openxmlformats.org/spreadsheetml/2006/main">
  <c r="G171" i="12" l="1"/>
  <c r="G169" i="12"/>
  <c r="G167" i="12"/>
  <c r="G80" i="12" l="1"/>
  <c r="G53" i="12"/>
  <c r="G16" i="12" l="1"/>
  <c r="G242" i="12"/>
  <c r="G240" i="12"/>
  <c r="G255" i="12"/>
  <c r="G253" i="12"/>
  <c r="G251" i="12"/>
  <c r="G234" i="12" l="1"/>
  <c r="G230" i="12" l="1"/>
  <c r="G226" i="12"/>
  <c r="G211" i="12" l="1"/>
  <c r="G207" i="12"/>
  <c r="G202" i="12" l="1"/>
  <c r="G188" i="12" l="1"/>
  <c r="G186" i="12"/>
  <c r="G140" i="12" l="1"/>
  <c r="G164" i="12" l="1"/>
  <c r="G151" i="12" l="1"/>
  <c r="G149" i="12"/>
  <c r="G138" i="12" l="1"/>
  <c r="G118" i="12" l="1"/>
  <c r="G84" i="12" l="1"/>
  <c r="G82" i="12" l="1"/>
  <c r="I65" i="12" l="1"/>
  <c r="V65" i="12"/>
  <c r="G51" i="12" l="1"/>
  <c r="G259" i="12" s="1"/>
  <c r="G263" i="12" s="1"/>
  <c r="M38" i="12" l="1"/>
  <c r="I82" i="13" l="1"/>
  <c r="V259" i="12" l="1"/>
  <c r="I84" i="13" l="1"/>
  <c r="H259" i="12" l="1"/>
  <c r="I259" i="12"/>
  <c r="F109" i="12" l="1"/>
</calcChain>
</file>

<file path=xl/comments1.xml><?xml version="1.0" encoding="utf-8"?>
<comments xmlns="http://schemas.openxmlformats.org/spreadsheetml/2006/main">
  <authors>
    <author>YULIANA ANDREA BARRIENTOS VALENCIA</author>
    <author>LUZ DARY MEJIA JARAMILLO</author>
    <author>MERCEDES DEL SOCORRO RAMIREZ URAN</author>
    <author>YULY ALEXANDRA PORRAS CARDENAS</author>
  </authors>
  <commentList>
    <comment ref="I70" authorId="0" shapeId="0">
      <text>
        <r>
          <rPr>
            <b/>
            <sz val="9"/>
            <color indexed="81"/>
            <rFont val="Tahoma"/>
            <family val="2"/>
          </rPr>
          <t>Aguas de lastre</t>
        </r>
        <r>
          <rPr>
            <sz val="9"/>
            <color indexed="81"/>
            <rFont val="Tahoma"/>
            <family val="2"/>
          </rPr>
          <t xml:space="preserve">
</t>
        </r>
      </text>
    </comment>
    <comment ref="V70" authorId="0" shapeId="0">
      <text>
        <r>
          <rPr>
            <b/>
            <sz val="9"/>
            <color indexed="81"/>
            <rFont val="Tahoma"/>
            <family val="2"/>
          </rPr>
          <t>Aguas de lastre</t>
        </r>
        <r>
          <rPr>
            <sz val="9"/>
            <color indexed="81"/>
            <rFont val="Tahoma"/>
            <family val="2"/>
          </rPr>
          <t xml:space="preserve">
</t>
        </r>
      </text>
    </comment>
    <comment ref="I71" authorId="0" shapeId="0">
      <text>
        <r>
          <rPr>
            <b/>
            <sz val="9"/>
            <color indexed="81"/>
            <rFont val="Tahoma"/>
            <family val="2"/>
          </rPr>
          <t>Sistema digital de actas</t>
        </r>
        <r>
          <rPr>
            <sz val="9"/>
            <color indexed="81"/>
            <rFont val="Tahoma"/>
            <family val="2"/>
          </rPr>
          <t xml:space="preserve">
</t>
        </r>
      </text>
    </comment>
    <comment ref="V71" authorId="0" shapeId="0">
      <text>
        <r>
          <rPr>
            <b/>
            <sz val="9"/>
            <color indexed="81"/>
            <rFont val="Tahoma"/>
            <family val="2"/>
          </rPr>
          <t>Sistema digital de actas</t>
        </r>
        <r>
          <rPr>
            <sz val="9"/>
            <color indexed="81"/>
            <rFont val="Tahoma"/>
            <family val="2"/>
          </rPr>
          <t xml:space="preserve">
</t>
        </r>
      </text>
    </comment>
    <comment ref="I72" authorId="0" shapeId="0">
      <text>
        <r>
          <rPr>
            <b/>
            <sz val="9"/>
            <color indexed="81"/>
            <rFont val="Tahoma"/>
            <family val="2"/>
          </rPr>
          <t>Transporte terrestre</t>
        </r>
      </text>
    </comment>
    <comment ref="V72" authorId="0" shapeId="0">
      <text>
        <r>
          <rPr>
            <b/>
            <sz val="9"/>
            <color indexed="81"/>
            <rFont val="Tahoma"/>
            <family val="2"/>
          </rPr>
          <t>Transporte terrestre</t>
        </r>
      </text>
    </comment>
    <comment ref="G90" authorId="1" shapeId="0">
      <text>
        <r>
          <rPr>
            <b/>
            <sz val="9"/>
            <color indexed="81"/>
            <rFont val="Tahoma"/>
            <family val="2"/>
          </rPr>
          <t>LUZ DARY MEJIA JARAMILLO:</t>
        </r>
        <r>
          <rPr>
            <sz val="9"/>
            <color indexed="81"/>
            <rFont val="Tahoma"/>
            <family val="2"/>
          </rPr>
          <t xml:space="preserve">
personal de apoyo</t>
        </r>
      </text>
    </comment>
    <comment ref="K135" authorId="2" shapeId="0">
      <text>
        <r>
          <rPr>
            <b/>
            <sz val="9"/>
            <color indexed="81"/>
            <rFont val="Tahoma"/>
            <family val="2"/>
          </rPr>
          <t xml:space="preserve">MERCEDES DEL SOCORRO RAMIREZ URAN: 19 EAPB y 20 DLS </t>
        </r>
        <r>
          <rPr>
            <sz val="9"/>
            <color indexed="81"/>
            <rFont val="Tahoma"/>
            <family val="2"/>
          </rPr>
          <t xml:space="preserve">
</t>
        </r>
      </text>
    </comment>
    <comment ref="K146" authorId="3" shapeId="0">
      <text>
        <r>
          <rPr>
            <sz val="9"/>
            <color indexed="81"/>
            <rFont val="Tahoma"/>
            <family val="2"/>
          </rPr>
          <t xml:space="preserve">
Corresponde a la suma de las ADQUISICIONES DE INSUMOS Y EL AOPOYO LOGISTICO DE EVENTOS EN LA SSA</t>
        </r>
      </text>
    </comment>
  </commentList>
</comments>
</file>

<file path=xl/sharedStrings.xml><?xml version="1.0" encoding="utf-8"?>
<sst xmlns="http://schemas.openxmlformats.org/spreadsheetml/2006/main" count="3667" uniqueCount="702">
  <si>
    <t>ENTIDAD TERRITORIAL</t>
  </si>
  <si>
    <t>DOCUMENTO</t>
  </si>
  <si>
    <t>MOMENTO</t>
  </si>
  <si>
    <t>1 - Programar</t>
  </si>
  <si>
    <t>PASO</t>
  </si>
  <si>
    <t>2 - Elaboración plan de acción en salud</t>
  </si>
  <si>
    <t>ACTIVIDAD</t>
  </si>
  <si>
    <t>5 - Elaboración y consolidación del plan de acción en salud</t>
  </si>
  <si>
    <t>Objetivos Estratégicos del PTS</t>
  </si>
  <si>
    <t>Dimensión PDSP</t>
  </si>
  <si>
    <t>Programa</t>
  </si>
  <si>
    <t>Meta Sanitaria del componente o meta de producto</t>
  </si>
  <si>
    <t>Fuente de Financiación Real</t>
  </si>
  <si>
    <t>Descripción de la Actividad</t>
  </si>
  <si>
    <t>Unidad de Medida</t>
  </si>
  <si>
    <t>Trimestre 1</t>
  </si>
  <si>
    <t>Trimestre 2</t>
  </si>
  <si>
    <t>Trimestre 3</t>
  </si>
  <si>
    <t>Trimestre 4</t>
  </si>
  <si>
    <t>Línea Operativa PDSP</t>
  </si>
  <si>
    <t>Categoría  Operativa PDSP</t>
  </si>
  <si>
    <t>Fuente de Financiación</t>
  </si>
  <si>
    <t>Subcategoria Fuente de Financiación</t>
  </si>
  <si>
    <t>FUT</t>
  </si>
  <si>
    <t>Total Recursos Programados (en pesos)</t>
  </si>
  <si>
    <t>Responsable Dependencia</t>
  </si>
  <si>
    <t>Responsable Cargo</t>
  </si>
  <si>
    <t>Nombres y Apellidos</t>
  </si>
  <si>
    <t>REALIZADO: DIRECCIÓN DE EPIDEMIOLOGIA Y DEMOGRAFIA - GRUPO DE PLANEACIÓN EN SALUD</t>
  </si>
  <si>
    <t>* ESTE FORMATO NO REEMPLAZA EL CARGUE DE INFORMACIÓN EN EL PORTAL WEB DE GESTIÓN PDSP, DEBE SER UTILIZADO COMO GUIA PARA EL DILIGENCIAMIENTO DEL PLAN DE ACCIÓN EN SALUD PARA EL POSTERIOR CARGUE EN LA PLATAFORMA DISPUESTA POR EL MINISTERIO DE SALUD Y PROTECCIÓN SOCIALEN EL SISPRO.</t>
  </si>
  <si>
    <t>Objetivos Sanitarios de la dimensión u objetivos de resultado</t>
  </si>
  <si>
    <t xml:space="preserve">FECHA DE FORMATO: 28/11/2017 </t>
  </si>
  <si>
    <t>CODIGO</t>
  </si>
  <si>
    <t>Salud ambiental</t>
  </si>
  <si>
    <t>Vida saludable y condiciones no transmisibles</t>
  </si>
  <si>
    <t>Convivencia social y salud mental</t>
  </si>
  <si>
    <t>Seguridad alimentaria y nutricional</t>
  </si>
  <si>
    <t>Sexualidad, derechos sexuales y reproductivos</t>
  </si>
  <si>
    <t>Vida saludable y enfermedades transmisibles</t>
  </si>
  <si>
    <t>Salud pública en emergencias y desastres</t>
  </si>
  <si>
    <t>Salud y ámbito laboral</t>
  </si>
  <si>
    <t>Transversal gestión diferencial de poblaciones vulnerables</t>
  </si>
  <si>
    <t>Fortalecimiento de la autoridad sanitaria para la gestión en salud</t>
  </si>
  <si>
    <t>Hábitat saludable</t>
  </si>
  <si>
    <t>Situaciones en salud relacionadas con condiciones ambientales</t>
  </si>
  <si>
    <t>Modos, condiciones y estilos de vida saludables</t>
  </si>
  <si>
    <t>Condiciones crónicas prevalentes</t>
  </si>
  <si>
    <t>Promoción de la salud mental y la convivencia</t>
  </si>
  <si>
    <t>Prevención y atención integral a problemas y trastornos mentales y a diferentes formas de violencia</t>
  </si>
  <si>
    <t>Disponibilidad y acceso a los alimentos</t>
  </si>
  <si>
    <t>Consumo y aprovechamiento biológico de alimentos</t>
  </si>
  <si>
    <t>Inocuidad y calidad de los alimentos</t>
  </si>
  <si>
    <t>Promoción de los derechos sexuales y reproductivos y equidad de género</t>
  </si>
  <si>
    <t>Prevención y atención integral en salud sexual y reproductiva desde un enfoque de derechos</t>
  </si>
  <si>
    <t>Enfermedades emergentes, re-emergentes y desatendidas</t>
  </si>
  <si>
    <t>Enfermedades inmunoprevenibles</t>
  </si>
  <si>
    <t>Condiciones y situaciones endemo- epidémicas</t>
  </si>
  <si>
    <t>Gestión integral de riesgos en emergencias y desastres</t>
  </si>
  <si>
    <t>Respuesta en salud ante situaciones de emergencias y desastres</t>
  </si>
  <si>
    <t>Seguridad y salud en el trabajo</t>
  </si>
  <si>
    <t>Situaciones prevalentes de origen laboral</t>
  </si>
  <si>
    <t>Desarrollo integral de las niñas, niños y adolescentes</t>
  </si>
  <si>
    <t>Envejecimiento y vejez</t>
  </si>
  <si>
    <t>Salud y género</t>
  </si>
  <si>
    <t>Salud en poblaciónes étnicas</t>
  </si>
  <si>
    <t>Discapacidad</t>
  </si>
  <si>
    <t>Víctimas del conflicto armado interno</t>
  </si>
  <si>
    <t>Fortalecimiento de la autoridad sanitaria</t>
  </si>
  <si>
    <t xml:space="preserve">CODIGO </t>
  </si>
  <si>
    <t>PIC - Rehabilitación basada en comunidad</t>
  </si>
  <si>
    <t>PIC - Prevención y control de vectores</t>
  </si>
  <si>
    <t>PIC - Conformación y fortalecimiento de redes sociales, comunitarias, sectoriales e intersectoriales</t>
  </si>
  <si>
    <t>PIC - Zonas de orientación y centros de escucha</t>
  </si>
  <si>
    <t>PIC - Información en salud</t>
  </si>
  <si>
    <t>PIC - Educación y comunicación en salud</t>
  </si>
  <si>
    <t>PIC - Intervención de la población trabajadora informal</t>
  </si>
  <si>
    <t>PIC - Canalización</t>
  </si>
  <si>
    <t>PIC - Caracterización social y ambiental</t>
  </si>
  <si>
    <t>PIC - Insumos</t>
  </si>
  <si>
    <t>PIC - Tamizaje</t>
  </si>
  <si>
    <t>PIC - Jornadas de salud</t>
  </si>
  <si>
    <t>PIC - Vacunación antirrábica</t>
  </si>
  <si>
    <t>PIC - Biológico</t>
  </si>
  <si>
    <t>PIC - Medicamentos</t>
  </si>
  <si>
    <t>GSP - Coordinación Intersectorial</t>
  </si>
  <si>
    <t>GSP - Desarrollo de capacidades</t>
  </si>
  <si>
    <t>GSP - Gestión administrativa y financiera</t>
  </si>
  <si>
    <t>GSP - Gestión del Aseguramiento</t>
  </si>
  <si>
    <t>GSP - Gestión del conocimiento</t>
  </si>
  <si>
    <t>GSP - Gestión de Insumos de interés en Salud Pública</t>
  </si>
  <si>
    <t>GSP - Gestión del talento humano</t>
  </si>
  <si>
    <t>GSP - Gestión de las Intervenciones colectivas</t>
  </si>
  <si>
    <t>GSP - Gestión de la prestación de servicios individuales</t>
  </si>
  <si>
    <t>GSP - Participación Social</t>
  </si>
  <si>
    <t>GSP - Planeación Integral en Salud</t>
  </si>
  <si>
    <t>GSP - Vigilancia en Salud Pública</t>
  </si>
  <si>
    <t>GSP - Inspección, Vigilancia y Control</t>
  </si>
  <si>
    <t>PDSPFuentesFinanciacion - Según resolución 4834 de 2015</t>
  </si>
  <si>
    <t>1. Recursos Provenientes del Sistema General de Participaciones (SGP), los estimará el MSPS a cada Entidad Territorial conforme  a la Ley 715 de 2001</t>
  </si>
  <si>
    <t>2. Transferencias en salud del Ministerio de Salud y Protección Social (MSPS)</t>
  </si>
  <si>
    <t>3. Rentas cedidas</t>
  </si>
  <si>
    <t>4. Recursos del Esfuerzo Propio Territorial</t>
  </si>
  <si>
    <t>5. Recursos de las Cajas de Compensación Familiar</t>
  </si>
  <si>
    <t>6. FOSYGA (% destinado a Entidad Territorial)</t>
  </si>
  <si>
    <t>7. Otros Recursos departamentales y/o distritales</t>
  </si>
  <si>
    <t>PDSPCategoriaFuenteFinanciacion - Según resolución 4834 de 2015</t>
  </si>
  <si>
    <t>Recursos provenientes del Sistema General de Participaciones para salud - SGP</t>
  </si>
  <si>
    <t>SGP - Salud Pública Vigencia Actual</t>
  </si>
  <si>
    <t>SGP - Salud Pública Vigencia Anteriores</t>
  </si>
  <si>
    <t>SGP - Prestacion de Servicios</t>
  </si>
  <si>
    <t>Recursos del SGP - Propósito General de Libre Destinación</t>
  </si>
  <si>
    <t>Recursos del Ministerio de Salud y Protección Social transferidos a las entidades territoriales</t>
  </si>
  <si>
    <t>Transferencias ETV Funcionamiento</t>
  </si>
  <si>
    <t>Transferencias LEPRA Funcionamiento</t>
  </si>
  <si>
    <t>Transferencias TBC Funcionamiento</t>
  </si>
  <si>
    <t>Transferencias ETV Inversión</t>
  </si>
  <si>
    <t>Transferencia ETV Inversión Excepcional</t>
  </si>
  <si>
    <t>IVA cedido de licores, vinos y aperitivos destinado a salud (IVA licores 100% salud; vinos, aperitivos y similares 70% salud)</t>
  </si>
  <si>
    <t>Ocho (8) puntos del impuesto al consumo de cervezas y sifones. (Leyes 223 de 1995 y 1393 de 2010)</t>
  </si>
  <si>
    <t>Loterías (foráneas, renta del monopolio, impuesto a ganadores, renta del monopolio utilidades y rifas y juegos promocionales). (Ley 643 de 2001)</t>
  </si>
  <si>
    <t>Derechos de explotación de juego de apuestas permanentes o chance. (Leyes 643 de 2001 y 1393 de 2010)</t>
  </si>
  <si>
    <t>Recursos transferidos por COLJUEGOS o ETESA en liquidación al Departamento-Monopolio de juegos de suerte y azar</t>
  </si>
  <si>
    <t>Sobretasa de cigarrillos</t>
  </si>
  <si>
    <t>Seis por ciento (6%) del impuesto al consumo de licores, vinos y aperitivos. (Ley 1393 de 2010)</t>
  </si>
  <si>
    <t>Recursos de excedentes de rentas cedidas. (Artículo 4, Ley 1608 de 2013)</t>
  </si>
  <si>
    <t>Recursos del esfuerzo propio departamental, municipal o distrital destinados al sector salud</t>
  </si>
  <si>
    <t>Recursos propios de la entidad territorial destinados a programas de protección social, inversión social en programas de infraestructura y mejoramiento de la calidad de vida, desarrollo urbano y rural, protección ambiental</t>
  </si>
  <si>
    <t>Rentas cedidas destinadas a salud, de los departamentos y el distrito capital</t>
  </si>
  <si>
    <t>Recursos del departamento o distrito</t>
  </si>
  <si>
    <t>Participación Municipal en las Rentas Departamentales</t>
  </si>
  <si>
    <t>Regalías destinadas a salud</t>
  </si>
  <si>
    <t>Ingresos Corrientes de Libre destinación</t>
  </si>
  <si>
    <t>Recursos del Balance</t>
  </si>
  <si>
    <t>Premios no cobrados</t>
  </si>
  <si>
    <t>Otras transferencias corrientes del nivel departametal para inversión en salud pública</t>
  </si>
  <si>
    <t>Otros recursos</t>
  </si>
  <si>
    <t>Recursos de las cajas de compensación familiar que administran el régimen subsidiado en salud</t>
  </si>
  <si>
    <t>Recursos de 1/4 de punto porcentual de las contribuciones parafiscales de las cajas de compensación familiar para salud</t>
  </si>
  <si>
    <t>Recursos de las cajas de compensación familiar para protección social</t>
  </si>
  <si>
    <t>Subcuenta de compensación</t>
  </si>
  <si>
    <t>Subcuenta de promoción</t>
  </si>
  <si>
    <t>Subcuenta de solidaridad</t>
  </si>
  <si>
    <t>Subcuenta ECAT</t>
  </si>
  <si>
    <t>Recursos del seguro obligatorio de accidentes de tránsito SOAT</t>
  </si>
  <si>
    <t>Recursos de promoción y prevención de aseguradoras de riesgos laborales ARL</t>
  </si>
  <si>
    <t>Recursos impuesto social a las armas y municiones y explosivos</t>
  </si>
  <si>
    <t>Recursos recaudados por concepto multas de la Ley 1335 de 2013</t>
  </si>
  <si>
    <t>Recursos provenientes de las cuentas maestras del régimen subsidiado, Ley 1608 de 2013:</t>
  </si>
  <si>
    <t>Recursos privados destinados a la inversión social del plan nacional de desarrollo: donaciones; inversión en programas de protección social</t>
  </si>
  <si>
    <t>Rendimientos financieros, recursos del balance</t>
  </si>
  <si>
    <t>Ingresos venta de servicios de Laboratorio de Salud Pública</t>
  </si>
  <si>
    <t>Otros recursos de banca nacional y multilateral</t>
  </si>
  <si>
    <t>Recursos de capital, ingresos corrientes de la entidad territorial, impuestos territoriales y otras rentas de las entidades territoriales</t>
  </si>
  <si>
    <t>Programa Territorial de Reorganización, Rediseño y modernización de redes de empresas sociales del Estado -ESE-, los Programas de Saneamiento Fiscal y Financiero y los que destinen a la prestación de servicios en salud atraves de ESE en condiciones de eficiencia. Asi como los recursos de Regalias que destinan a estos fines</t>
  </si>
  <si>
    <t xml:space="preserve">DIMENSION PDSP </t>
  </si>
  <si>
    <t>COMPONENTES DEL PDSP</t>
  </si>
  <si>
    <t>Promoción de la salud</t>
  </si>
  <si>
    <t>Gestión de riesgo en salud</t>
  </si>
  <si>
    <t>Gestión de la salud pública</t>
  </si>
  <si>
    <t>PDSP Categoria Linea Operativa</t>
  </si>
  <si>
    <t>PDSP Linea Operativa</t>
  </si>
  <si>
    <t>PROGRAMA SALUD AMBIENTAL</t>
  </si>
  <si>
    <t>Muestras analizadas para evaluar el Índice de Riesgo de la Calidad del Agua para Consumo Humano (IRCA)</t>
  </si>
  <si>
    <r>
      <t>·</t>
    </r>
    <r>
      <rPr>
        <sz val="7"/>
        <rFont val="Times New Roman"/>
        <family val="1"/>
      </rPr>
      <t xml:space="preserve">         </t>
    </r>
    <r>
      <rPr>
        <sz val="10"/>
        <rFont val="Microsoft JhengHei"/>
        <family val="2"/>
      </rPr>
      <t>Mejorar el acceso y aumentar coberturas  en los diferentes programas que articula el sector salud, integrando los diferentes sectores en función de construir políticas públicas sostenibles  que permitan fomentar el conocimiento de riesgo y factores preventivos ambientales y laborales para mejorar las condiciones de vida y salud de la población, lo anterior requerirá una mayor atención en la capacitación del talento humano, el funcionamiento correcto de un sistema de vigilancia epidemiológica y un accionar que involucre la transectorialidad y la participación comunitaria.</t>
    </r>
  </si>
  <si>
    <t>SALUD AMBIENTAL</t>
  </si>
  <si>
    <t>Acueductos_vigilados__inspeccionados_y_controlados_en_calidad_del_agua_potable_en_los_municipios</t>
  </si>
  <si>
    <t>Analis calidad agua cons hum- rural</t>
  </si>
  <si>
    <t>Analis calidad agua cons hum- urban</t>
  </si>
  <si>
    <t>Analis calidad agua pisc uso colectivo</t>
  </si>
  <si>
    <t>Asesoria y Asistencia a TAS</t>
  </si>
  <si>
    <t>Gestion del Proyecto</t>
  </si>
  <si>
    <t>Promocion Condiciones Sanitarias Agua</t>
  </si>
  <si>
    <t>Visita Inspeccion Sanitaria Acueductos</t>
  </si>
  <si>
    <t>NUMERO</t>
  </si>
  <si>
    <t>GESTIÓN DE LA SALUD PÚBLICA</t>
  </si>
  <si>
    <t>JHON WILLIAM TABARES</t>
  </si>
  <si>
    <t xml:space="preserve">A-.2.2.15.1  </t>
  </si>
  <si>
    <t>SISTEMAS GENERAL DE PARTICIPACIONES</t>
  </si>
  <si>
    <t>Nombre del Proyecto</t>
  </si>
  <si>
    <t>esarrollo de la IVC de la gestión interna de residuos hospitalarios y similares en establecimientos generadores Todo El Departamento, Antioquia, Occidente</t>
  </si>
  <si>
    <t>2016-05000-0210</t>
  </si>
  <si>
    <t>% de establecimientos generadores de residuos hospitalarios y similares con planes de gestión implementados</t>
  </si>
  <si>
    <t>SGP</t>
  </si>
  <si>
    <t>Vigilancia y Control Gestión Interna RHs.</t>
  </si>
  <si>
    <t>Control Residuos y Decomisos.</t>
  </si>
  <si>
    <t>Promoción sobre manejo y disposición RHS.</t>
  </si>
  <si>
    <t>Gestión Proyecto</t>
  </si>
  <si>
    <t>Viaticos y Gastos de Viaje</t>
  </si>
  <si>
    <t>A-.2.2.15.2</t>
  </si>
  <si>
    <t>DIRECTOR DE FACTORES DE RIESGO</t>
  </si>
  <si>
    <t>CARLOS SAMUEL OSORIO</t>
  </si>
  <si>
    <t xml:space="preserve">Fortalecimiento de la inspección, vigilancia y control de la calidad del agua para consumo humano y uso recreativo Todo El Departamento </t>
  </si>
  <si>
    <t>Gestión del proyecto</t>
  </si>
  <si>
    <t>Asesoría y Asistencia técnica</t>
  </si>
  <si>
    <t>Apoyo a la gestión</t>
  </si>
  <si>
    <t>Información-Educación y comunicación en salud</t>
  </si>
  <si>
    <t>Compra-mantenimiento equipos e insumos</t>
  </si>
  <si>
    <t>IVAN ZEA</t>
  </si>
  <si>
    <t>Fortalecimiento de la vigilancia de la calidad e inocuidad de alimentos y bebidas Todo El Departamento</t>
  </si>
  <si>
    <t>% de municipios intervenidos con acciones para el mejoramiento de la calidad e inocuidad en alimentos</t>
  </si>
  <si>
    <t>Talento Humano (Personal Actividades Proyecto)</t>
  </si>
  <si>
    <t>Fomento uso seguro de sustan qcas</t>
  </si>
  <si>
    <t>IVC uso manejo sustancias químicas</t>
  </si>
  <si>
    <t>Asesoría y AT- apoyo logístico</t>
  </si>
  <si>
    <t>Fortalecimiento de la Vigilancia epidemiologica, prevención y control de las intoxicaciones por sustancias químicas en el Departamento de Antioquia-Talento Humano</t>
  </si>
  <si>
    <t>% de eventos de intoxicaciones por sustancias quimicas con seguimiento y analsis.</t>
  </si>
  <si>
    <t>Tasa de mortalidad atribuible a condiciones ambientales en menores de 5 años</t>
  </si>
  <si>
    <t>RENTAS CEDIDAS</t>
  </si>
  <si>
    <t xml:space="preserve">A-.2.2.15.2 </t>
  </si>
  <si>
    <t>ROSENDO OROZCO</t>
  </si>
  <si>
    <t>Fortalecimiento de la vigilancia sanitaria de la calidad de los medicamentos y afines</t>
  </si>
  <si>
    <t>Fondo Rotatorio de Estupefacientes</t>
  </si>
  <si>
    <t>Desarrollo Tecnológico-IVC</t>
  </si>
  <si>
    <t>Gestión del Proyecto</t>
  </si>
  <si>
    <t>Informació-Educación Comunicación en Salud</t>
  </si>
  <si>
    <t>% de  establecimientos de comercialización, distribución de  medicamentos con buenas prácticas sanitarias verificadas.</t>
  </si>
  <si>
    <t>RECURSOS PROPIOS</t>
  </si>
  <si>
    <t>A..2.2.23.2.3</t>
  </si>
  <si>
    <t>Fortalecimiento de la Vigilancia Sanitaria en el uso de radiaciones y en la oferta de servicios de seguridad y salud en el trabajo Todo El Departamento, Antioquia, Occidente</t>
  </si>
  <si>
    <t>Apoyo a la Gestión, practicantes y otros</t>
  </si>
  <si>
    <t>Control Calidad Equipos RX y calibración</t>
  </si>
  <si>
    <t>Vigilancia Sanitaria (Rx y oferta SO Implementación Resolución 482 de 2018)</t>
  </si>
  <si>
    <t>Gestión Oferta Servi salud en el trabajo</t>
  </si>
  <si>
    <t>Información-Educación y Comunicación</t>
  </si>
  <si>
    <t>Numero de instituciones con fuentes emisoras de radiaciones ionizantes y de la oferta de servicios de seguridad y saldu en el trabajo que cumplen con la norma de protección radiologica y seguridad</t>
  </si>
  <si>
    <t xml:space="preserve">A.2.2.15.2  </t>
  </si>
  <si>
    <t>PIEDAD MARTINEZ</t>
  </si>
  <si>
    <t>Fortalecimiento de la gestión integral de las zoonosis Todo El Departamento, Antioquia, Occidente - Zoonosis</t>
  </si>
  <si>
    <t>Tasa_de_mortalidad_atribuible_a_las_condiciones_del_ambiente__en_menores__de_5_años_por_100000</t>
  </si>
  <si>
    <t>% de perros y gatos vacunados contra la rabia</t>
  </si>
  <si>
    <t>Vacunación de Caninos y felinos(compra de biológicos, insumos,  red de frio)</t>
  </si>
  <si>
    <t>Vigilancia Activa enfermedades zoonoticas</t>
  </si>
  <si>
    <t>Información-educación-comunicación</t>
  </si>
  <si>
    <t>Intervencion de eventos zoonoticos</t>
  </si>
  <si>
    <t>Gestión del riesgo en salud</t>
  </si>
  <si>
    <t>Gestion del proyecto</t>
  </si>
  <si>
    <t>Verificación condiciones sanit establec</t>
  </si>
  <si>
    <t>Vigilan sanitaria termi-medios transp</t>
  </si>
  <si>
    <t>Actividades educación comunicación salud</t>
  </si>
  <si>
    <t>Suministros y Equipos</t>
  </si>
  <si>
    <t xml:space="preserve">Fortalecimiento de la prevención, vigilancia y control de los factores de riesgo sanitarios, ambientales y del consumo Todo El Departamento </t>
  </si>
  <si>
    <t>2016-05000-0179</t>
  </si>
  <si>
    <t>Número  de Terminales, terrestres y aéreos y medios de transporte vigilados y controlados de acuerdo a los estándares sanitarios.
% de establecimientos de interés sanitario vigilados y controlados</t>
  </si>
  <si>
    <t>% de establecimientos de interés sanitario vigilados y controlados</t>
  </si>
  <si>
    <t>A.2.2.15.2</t>
  </si>
  <si>
    <t>YULIANA BARRIENTOS</t>
  </si>
  <si>
    <t xml:space="preserve"> Prevención y Promoción de las enfermedades transmitidas por vectores,EGI Todo El Departamento, Antioquia</t>
  </si>
  <si>
    <t>Tasa_de_mortalidad_general.</t>
  </si>
  <si>
    <t>ARMANDO GALEANO</t>
  </si>
  <si>
    <t>A.2.2.20.3.1</t>
  </si>
  <si>
    <t>MUERTES POR DENGUE</t>
  </si>
  <si>
    <t>2016-05000-0092</t>
  </si>
  <si>
    <t>Talento humano</t>
  </si>
  <si>
    <t xml:space="preserve">Municipios cofinanciados para concurrencia para fortalecimiento a la estrategia APS </t>
  </si>
  <si>
    <t>Fortalecimiento de la Estrategia de Atención Primaria en Salud en los entornos Familiar, Escolar, Laboral y Comunitaria</t>
  </si>
  <si>
    <t>Fortalecimiento de la estrategia de Atención Primaria en salud-renovada con enfoque integra Todo El Departamento</t>
  </si>
  <si>
    <t>10.1 Fortalecimiento de la autoridad sanitaria.</t>
  </si>
  <si>
    <t>Fortalecimiento Autoridad Sanitaria</t>
  </si>
  <si>
    <t>GERENCIA DE SALUD PÚBLICA</t>
  </si>
  <si>
    <t>MARCELA HERNANDEZ</t>
  </si>
  <si>
    <t>Talento Humano</t>
  </si>
  <si>
    <t xml:space="preserve"> Fortalecimiento estilos de vida saludable y atención de condiciones no trasmisibles, Antioquia, Occidente </t>
  </si>
  <si>
    <t>Dimension_vida_saludable_y_condiciones_no_transmisibles</t>
  </si>
  <si>
    <t>Organizaciones aliadas (Sociales, deportivas, ONG, culturales, recreativas, y comunitarias) que se vinculan y promueven estilos de vida saludable</t>
  </si>
  <si>
    <t xml:space="preserve">Tasa de mortalidad por Infarto Agudo de Miocardio </t>
  </si>
  <si>
    <t>Tasa de mortalidad por cáncer de mama en mujeres</t>
  </si>
  <si>
    <t>Tasa de mortalidad por cáncer de cuello uterino</t>
  </si>
  <si>
    <t>A.2.2.16.2</t>
  </si>
  <si>
    <t>2016-05000-0224</t>
  </si>
  <si>
    <t>SALUD PÚBLICA</t>
  </si>
  <si>
    <t>Protección de la salud con perspectivas de género y enfoque etnico diferencial Todo El Departamento, Antioquia</t>
  </si>
  <si>
    <t>2016-05000-0239</t>
  </si>
  <si>
    <t>Ruta de atención con enfoque étnico diferencial implementada en las Empresas Sociales del Estado</t>
  </si>
  <si>
    <t>Municipios  con inclusión del enfoque de género en programas de salud.</t>
  </si>
  <si>
    <t>Talento Humano -Gestión del Proyecto</t>
  </si>
  <si>
    <t>Dimension_transversal_gestion_diferencial_de_poblaciones_vulnerables</t>
  </si>
  <si>
    <t xml:space="preserve"> Protección al desarrollo integral de los niños y niñas del Todo El Departamento, Antioquia, Occidente </t>
  </si>
  <si>
    <t>Tasa de mortalidad en menores de cinco años.</t>
  </si>
  <si>
    <t>Implementacion del Plan de los Mil Primeros Días</t>
  </si>
  <si>
    <t xml:space="preserve">A.2.2.22.1 </t>
  </si>
  <si>
    <t>Arrendamiento de bien inmueble</t>
  </si>
  <si>
    <t>Gestión del Talento Humano</t>
  </si>
  <si>
    <t>Asesor y asiten técnica la red de labora</t>
  </si>
  <si>
    <t>Exámenes Vigilancia Salud Pública</t>
  </si>
  <si>
    <t>Control de calidad red de laboratorios</t>
  </si>
  <si>
    <t>Equipos, mantenimiento e insumos</t>
  </si>
  <si>
    <t xml:space="preserve">Fortalecimiento del Laboratorio Departamental de Salud Pública de Antioquia Todo El Departamento, Antioquia, Occidente </t>
  </si>
  <si>
    <t>Redes_integradas_de_servicios_de_salud_con_prestación_de_servicios.</t>
  </si>
  <si>
    <t>Laboratorios de la Red del departamento con programa de control de calidad externo implementado.</t>
  </si>
  <si>
    <t>A.2.2.23.2.1</t>
  </si>
  <si>
    <t>Resiliencia</t>
  </si>
  <si>
    <t>Fortalecimiento de La Convivencia Social y Salud Mental en Todo El Departamento,
Antioquia, Occidente</t>
  </si>
  <si>
    <t>Dimension_convivencia_social_y_salud_mental</t>
  </si>
  <si>
    <t>Aumentar los niveles de resiliencia en la población general a partir de la línea de base A 2019.</t>
  </si>
  <si>
    <t>Municipios con seguimiento y monitoreo al Sistema de Vigilancia en Salud Pública de violencia intrafamiliar en los municipios.</t>
  </si>
  <si>
    <t>Municipios con planes territoriales de reducción de sustancias psicoactivas en los municipios.</t>
  </si>
  <si>
    <t>DORA GOMEZ</t>
  </si>
  <si>
    <t>Asesoria para competencia PAI y otras</t>
  </si>
  <si>
    <t>Gestionar insumos PAI y otras</t>
  </si>
  <si>
    <t xml:space="preserve"> Fortalecimiento de la vigilancia en salud pública a los actores SGSSS Todo El Departamento, Antioquia, Occidente </t>
  </si>
  <si>
    <t>2016-05000-0220</t>
  </si>
  <si>
    <t>Coberturas de triple viral en niños de 1 año de edad.</t>
  </si>
  <si>
    <t>6.1 Enfermedades emergentes, re-emergentes y desatendidas.</t>
  </si>
  <si>
    <t xml:space="preserve"> Fortalecimiento de la sexualidad y derechos sexuales y reproductivos Todo El Departamento, Antioquia, Occidente </t>
  </si>
  <si>
    <t>2016-05000-0221</t>
  </si>
  <si>
    <t>Dimension_sexualidad_derechos_sexuales_y_reproductivos</t>
  </si>
  <si>
    <t xml:space="preserve">Razón de mortalidad materna por causas directas. </t>
  </si>
  <si>
    <t>2016-05000-0235</t>
  </si>
  <si>
    <t xml:space="preserve"> Inspección y vigilancia a las Direcciones Locales de Salud, Empresas Administradoras de Planes de Beneficios y Prestadores de Servicios de Salud </t>
  </si>
  <si>
    <t>Dimension_fortalecimiento_de_la_Autoridad_Sanitaria_para_la_gestion_de_la_salud</t>
  </si>
  <si>
    <t>Municipios_con_Planes_Territoriales_Formulados</t>
  </si>
  <si>
    <t>MERCEDES RAMIREZ</t>
  </si>
  <si>
    <t>Fortalecimietno en alimentación y nutrición desde la salud Pública - Alimentación y Nutrición</t>
  </si>
  <si>
    <t>2016-05000-0240</t>
  </si>
  <si>
    <t>Dimension_seguridad_alimentaria_y_nutricional</t>
  </si>
  <si>
    <t>Tasa_de_mortalidad_por_desnutrición_en_menores_de_5_años.</t>
  </si>
  <si>
    <t>Proporción de Bajo Peso al Nacer</t>
  </si>
  <si>
    <t xml:space="preserve">Certificación de Instituciones prestadoras de servicios de salud  públicas como instituciones amigas de la mujer y la infancia IAMI </t>
  </si>
  <si>
    <t>Instituciones Prestadoras de Servicios de Salud   con asistencia técnica e implementación de la normatividad vigente de la vigilancia nutricional y atención de la mujer gestante y el bajo peso al nacer</t>
  </si>
  <si>
    <t>Instituciones Prestadoras de Servicios de salud con vigilancia nutricional de los eventos de notificación obligatoria en los municipios</t>
  </si>
  <si>
    <t>Instituciones Públicas Prestadoras de Servicios de salud con asistencia técnica para la implementación en la normatividad vigente para la vigilancia de la morbilidad y mortalidad por desnutrición en los menores de 5 años</t>
  </si>
  <si>
    <t xml:space="preserve">Vigilancia nutricional </t>
  </si>
  <si>
    <t xml:space="preserve">Fortalecimiento en IAMII </t>
  </si>
  <si>
    <t xml:space="preserve">Asesoría y asistencia técnica </t>
  </si>
  <si>
    <t>Recurso humano</t>
  </si>
  <si>
    <t>JOHANA CORTEZ</t>
  </si>
  <si>
    <t>Fortalecimiento del Aseguramiento en salud de la población del Departamento Antioquia</t>
  </si>
  <si>
    <t>Población_Antioqueña_afiliada_al_Sistema_General_de_Seguridad_Social_en_Salud</t>
  </si>
  <si>
    <t>Cofinanciacion del Aseguramiento-Regimen Subsidiado en el Departamento de Antioquia</t>
  </si>
  <si>
    <t>Personal de Aseguramiento</t>
  </si>
  <si>
    <t>Asesoria y Asistencia Tecnica</t>
  </si>
  <si>
    <t>CESAR MAURICIO RUIZ</t>
  </si>
  <si>
    <t>DIRECCIÓN DE ATENCIÓN A  LAS PERSONAS</t>
  </si>
  <si>
    <t>PAULA ZAPATA GALLEGO</t>
  </si>
  <si>
    <t xml:space="preserve">Servicio Atencion en Salud a la Poblacion Pobre y vulnerable </t>
  </si>
  <si>
    <t>Población pobre no afiliada atendida en salud con recursos a cargo del Departamento</t>
  </si>
  <si>
    <t>Contratación Baja Complejidad y/o documentos para ejecutar SGP Aportes Patronales</t>
  </si>
  <si>
    <t>Contratación mediana y alta  y/o documentos para ejecutar SGP Aportes Patronales</t>
  </si>
  <si>
    <t>Prestación de servicios por fuera de contratos</t>
  </si>
  <si>
    <t>Auditoría y Supervisión de la PSS  (Recurso humano, Viaticos, Transporte, Asesoria y Asistencia Tecnica y Practicantes)</t>
  </si>
  <si>
    <t>Apoyo a la gestión jurídica de tutelas</t>
  </si>
  <si>
    <t>Apoyo adminsitrativo a la prestación de servicios de salud</t>
  </si>
  <si>
    <t>Población afiliada al Régimen Subsidiada atendida con servicios No POS</t>
  </si>
  <si>
    <t xml:space="preserve">A.2.4.7   </t>
  </si>
  <si>
    <t>Dimension_salud_publica_en_emergencias_y_desastres</t>
  </si>
  <si>
    <t>7.1 Gestión integral de riesgos en emergencias y desastres.</t>
  </si>
  <si>
    <t>Número de muertes por emergencias y desastres</t>
  </si>
  <si>
    <t xml:space="preserve">A.2.4.14 </t>
  </si>
  <si>
    <t>Fortalecimiento de la red de servicios de salud de Departamento de Antioquia</t>
  </si>
  <si>
    <t>Disminución a riesgo financiero bajo de las Empresas Sociales del Estado.</t>
  </si>
  <si>
    <t>Gestion red de sangre</t>
  </si>
  <si>
    <t>Gestion de la Red de Transplantes</t>
  </si>
  <si>
    <t>Seguimiento y monitoreo PSFF</t>
  </si>
  <si>
    <t>Tramite y seguimi a recursos de estamp</t>
  </si>
  <si>
    <t>cofinanciación de ambulanciaas</t>
  </si>
  <si>
    <t>A y AT a juntas directivas de la ESE.</t>
  </si>
  <si>
    <t xml:space="preserve">A.2.4.3    </t>
  </si>
  <si>
    <t>SANDRA ANGULO</t>
  </si>
  <si>
    <t>DIRECTORA DE CALIDAD Y RED DE SERVICIOS</t>
  </si>
  <si>
    <t>BEATRIZ LOPERA</t>
  </si>
  <si>
    <t xml:space="preserve"> Implementación y fortalecimiento del SOGC a los prestadores de servicios de salud en el Departamento de Antioquia</t>
  </si>
  <si>
    <t>Asesoria a prestadores serv salud</t>
  </si>
  <si>
    <t>Vigilancia a tribunales de etica.</t>
  </si>
  <si>
    <t xml:space="preserve">Visitas IVC y verificación a los PSS </t>
  </si>
  <si>
    <t>Tramite de PQRS</t>
  </si>
  <si>
    <t>Tramite  procesos administrativos sancionatorios</t>
  </si>
  <si>
    <t>Tramite de inscripción y novedades de PSS</t>
  </si>
  <si>
    <t xml:space="preserve">A.2.4.3 </t>
  </si>
  <si>
    <t>Implementación del sistema integrado de información en salud y servicios de Telemedicina departamento</t>
  </si>
  <si>
    <t>Sistemas de información hospitalario interoperables a la red departamental de información</t>
  </si>
  <si>
    <t>impletación de la telemedicina en la ESE</t>
  </si>
  <si>
    <t>Fortalecimiento de la estrategia de información, educación y comunicación de la Secretaria Seccional de Salud y Protección Social Todo El Departamento, Antioquia</t>
  </si>
  <si>
    <t>Gestión del Proyecto (Talento Humano)</t>
  </si>
  <si>
    <t>Actividades de IEC</t>
  </si>
  <si>
    <t>Eventos institucionales fortalecimiento</t>
  </si>
  <si>
    <t xml:space="preserve">A.2.2.23.1 </t>
  </si>
  <si>
    <t xml:space="preserve"> Fortalecimiento institucional de la Secretaría Seccional de Salud y Protección Social de Antioquia y de los actores del SGSSS Todo El Departamento</t>
  </si>
  <si>
    <t xml:space="preserve">Asesoria y asistencia técnica a las ESE, DLS, EPS y demàs actores del Sistema General de Seguridad social en Salud. </t>
  </si>
  <si>
    <t>Fortalecimiento del Recurso Humano y del Clima Laboral SSSA Antioquia</t>
  </si>
  <si>
    <t>Capacidad_de_gestión_de_recaudo_de_los_recursos</t>
  </si>
  <si>
    <t>Valor de recursos financieros gestionados</t>
  </si>
  <si>
    <t>Acondiciona Fisico Servidores y flia</t>
  </si>
  <si>
    <t>Bienestar Social jubilado,Servidor,flia</t>
  </si>
  <si>
    <t>Capacitación, Adiestrami Recurso Humano</t>
  </si>
  <si>
    <t xml:space="preserve">A-.2.4.7    </t>
  </si>
  <si>
    <t xml:space="preserve">Fortalecimiento institucional de la Secretaría Seccional de Salud y Protección Social de Antioquia </t>
  </si>
  <si>
    <t>2016-05000-0208</t>
  </si>
  <si>
    <t>2016-05000-0237</t>
  </si>
  <si>
    <t>2018-0035-0070</t>
  </si>
  <si>
    <t>Fortalecimiento institucional</t>
  </si>
  <si>
    <t>Compra de equipos</t>
  </si>
  <si>
    <t>Custodia y Digitalización de Documentos</t>
  </si>
  <si>
    <t>Fondo de la Vivienda</t>
  </si>
  <si>
    <t>pasivo prestacional</t>
  </si>
  <si>
    <t>Fondo de Investigación-colciencias</t>
  </si>
  <si>
    <t xml:space="preserve"> Indemnizaciones Sustitutivas (Pensiones)</t>
  </si>
  <si>
    <t>A.2.4.7</t>
  </si>
  <si>
    <t xml:space="preserve">Protección Población con discapacidad Todo El Departamento, Antioquia, Occidente </t>
  </si>
  <si>
    <t>Política_pública_implementada_de_personas_en_situación_de_discapacidad.</t>
  </si>
  <si>
    <t>caracterización de personas en situación de discapacidad en el Registro de Localización de Personas con Discapacidad</t>
  </si>
  <si>
    <t>Población en situación de Discapacidad</t>
  </si>
  <si>
    <t>Esperanza y superación</t>
  </si>
  <si>
    <t>Antioquia Visión en Grande</t>
  </si>
  <si>
    <t>A-.2.2.22.2</t>
  </si>
  <si>
    <t>SUBSECRETARIO DE SALUD</t>
  </si>
  <si>
    <t xml:space="preserve">JAIME VARGAS </t>
  </si>
  <si>
    <t>Protección del Envejecimiento y Vejez , Antioquia, Occidente</t>
  </si>
  <si>
    <t>Adopción_efectiva_y_seguimiento_de_políticas_públicas_de_Envejecimiento_y_Vejez_a_nivel_municipal.</t>
  </si>
  <si>
    <t>Proyectos cofinanciados por el departamento de Antioquia para la atención de la población adulta mayor en situación de calle o abandono niveles I y II del SISBEN.</t>
  </si>
  <si>
    <t>9.2 Envejecimiento y vejez.</t>
  </si>
  <si>
    <t xml:space="preserve">Política Envejecimiento y Vejez </t>
  </si>
  <si>
    <t xml:space="preserve">A.2.4.13.3 </t>
  </si>
  <si>
    <t xml:space="preserve">Implementación de los Equipos Técnicos regionales para la recuperación de capacidades sanitarias basicas de entidades Territoriales en el Departamento de Antioquia </t>
  </si>
  <si>
    <t>Ejercicio de control social en salud en los municipios</t>
  </si>
  <si>
    <t xml:space="preserve">A-.2.2.23.3  </t>
  </si>
  <si>
    <t>LUIS FERNANDO PALACIO</t>
  </si>
  <si>
    <t xml:space="preserve"> Apoyo a la prestación de servicios de baja complejidad a la población de difícil acceso Todo El Departamento, Antioquia, Occidente </t>
  </si>
  <si>
    <t>Población de difícil acceso atendida a través de brigadas de salud del Programa Aéreo de Salud.</t>
  </si>
  <si>
    <t>BRIGADAS DE SALUD</t>
  </si>
  <si>
    <t>TRANSPORTE  DE PACIENTES</t>
  </si>
  <si>
    <t xml:space="preserve">ATENCION DE URGENCIAS EMERGENCIAS , DESASTRES  Y RIESGOS </t>
  </si>
  <si>
    <t xml:space="preserve">APOYO HUMANITARIO </t>
  </si>
  <si>
    <t>APOYO  ADMVO DEL PAS</t>
  </si>
  <si>
    <t>GESTIÓN DE PROYECTO</t>
  </si>
  <si>
    <t xml:space="preserve"> Fortalecimiento de las TIC en la Secretaria Seccional de Salud y Protección Social Todo El Departamento</t>
  </si>
  <si>
    <t>2016-05000-0218</t>
  </si>
  <si>
    <t>Inspeccionar y vigilar  el 100% de las Direcciones Locales de  Salud, Empresas Administradoras de  Planes de  Beneficios y Prestadores de Servicios de  Salud Sociales del estado.</t>
  </si>
  <si>
    <t>RENTAS CEDIDAS -SGP</t>
  </si>
  <si>
    <t>Fortalecer el gobierno y estrategia de TI.</t>
  </si>
  <si>
    <t>Gestionar la información</t>
  </si>
  <si>
    <t>Fortalecer los componentes del sistema de información.</t>
  </si>
  <si>
    <t>Actualizar  la plataforma tecnológica de hardware, software, comunicaciones y redes.</t>
  </si>
  <si>
    <t>Fortalecer el uso y apropiación de las TIC.</t>
  </si>
  <si>
    <t xml:space="preserve">Asesoria y Asistencia tecnica - Apoyo Logistico </t>
  </si>
  <si>
    <t>PATRICIA PAMPLONA</t>
  </si>
  <si>
    <t>Dimensión</t>
  </si>
  <si>
    <t>Código Programa</t>
  </si>
  <si>
    <t xml:space="preserve">Programa </t>
  </si>
  <si>
    <t>Componente</t>
  </si>
  <si>
    <t>Código subprograma</t>
  </si>
  <si>
    <t>Subprograma</t>
  </si>
  <si>
    <t>Código proyecto (BPI)</t>
  </si>
  <si>
    <t>Proyecto</t>
  </si>
  <si>
    <t>Apropiación Anual 
(Miles de Pesos)</t>
  </si>
  <si>
    <t>Fuente de Recursos</t>
  </si>
  <si>
    <t>DIMENSIÓN_DE_SALUD_AMBIENTAL</t>
  </si>
  <si>
    <t>Salud Ambiental</t>
  </si>
  <si>
    <t>HABITAT_SALUDABLE</t>
  </si>
  <si>
    <t>2016-05000-0090</t>
  </si>
  <si>
    <t xml:space="preserve">Fortalecimiento de la inspección, vigilancia y control de la calidad del agua para consumo humano y uso recreativo Todo El Departamento, Antioquia, Occidente </t>
  </si>
  <si>
    <t>Recursos_Provenientes_del_Sistema_General_de_Participaciones_SGP</t>
  </si>
  <si>
    <t>2016-05000-0095</t>
  </si>
  <si>
    <t>Fortalecimiento de la gestión integral de las zoonosis Todo El Departamento, Antioquia, Occidente</t>
  </si>
  <si>
    <t>Otros_Recursos_departamentales_y_o_distritales</t>
  </si>
  <si>
    <t>DIMENSIÓN_VIDA_SALUDABLE_Y_ENFERMEDADES_TRANSMISIBLES</t>
  </si>
  <si>
    <t>Salud Salud Pública</t>
  </si>
  <si>
    <t>CONDICIONES_Y_SITUACIONES_ENDEMO_EPIDEMICAS</t>
  </si>
  <si>
    <t>Prevención y Promoción de las enfermedades transmitidas por vectores, EGI Todo El Departamento, Antioquia, Occidente</t>
  </si>
  <si>
    <t>Rentas_cedidas_Departamentos</t>
  </si>
  <si>
    <t>Transferencias_en_salud_del_Ministerio_de_Salud_y_Protección_Social_MSPS</t>
  </si>
  <si>
    <t>Fortalecimiento de la prevención, vigilancia y control de los factores de riesgo sanitarios, ambientales y del consumo Todo El Departamento, Antioquia, Occidente</t>
  </si>
  <si>
    <t>2016-05000-0088</t>
  </si>
  <si>
    <t>Fortalecimiento de la vigilancia de la calidad e inocuidad de alimentos y bebidas Todo El Departamento, Antioquia, Occidente</t>
  </si>
  <si>
    <t>2016-05000-0091</t>
  </si>
  <si>
    <t>Fortalecimiento de la vigilancia sanitaria de la calidad de los medicamentos y afines Todo El Departamento, Antioquia, Occidente</t>
  </si>
  <si>
    <t>2016-05000-0093</t>
  </si>
  <si>
    <t>2016-05000-0089</t>
  </si>
  <si>
    <t>Desarrollo de la IVC de la gestión interna de residuos hospitalarios y similares en establecimientos generadores Todo El Departamento, Antioquia, Occidente</t>
  </si>
  <si>
    <t>2016-05000-0103</t>
  </si>
  <si>
    <t>Fortalecimiento de la Vigilancia epidemiologica, prevención y control de las intoxicaciones por sustancias químicas en el Departamento de Antioquia</t>
  </si>
  <si>
    <t>DIMENSIÓN_DE_VIDA_SALUDABLE_Y_CONDICIONES_NO_TRANSMISIBLES</t>
  </si>
  <si>
    <t>Salud Pública</t>
  </si>
  <si>
    <t>MODOS_CONDICIONES_Y__ESTILOS_DE_VIDA_SALUDABLES</t>
  </si>
  <si>
    <t>Fortalecimiento estilos de vida saludable y atención de condiciones no trasmisibles, Antioquia, Occidente</t>
  </si>
  <si>
    <t>DIMENSIÓN_CONVIVENCIA_SOCIAL_Y_SALUD_MENTAL</t>
  </si>
  <si>
    <t>PROMOCION_DE_LA_SALUD_MENTAL_Y_LA_CONVIVENCIA</t>
  </si>
  <si>
    <t>2016050000238</t>
  </si>
  <si>
    <t>Fortalecimiento de La Convivencia Social y Salud Mental en Todo El Departamento, Antioquia, Occidente</t>
  </si>
  <si>
    <t>DIMENSIÓN_SEGURIDAD_ALIMENTARIA_Y_NUTRICIONAL</t>
  </si>
  <si>
    <t>CONSUMO_Y_APROVECHAMIENTO_BIOLOGICO_DE_ALIMENTOS</t>
  </si>
  <si>
    <t xml:space="preserve">Fortalecimietno en alimentación y nutrición desde la salud Pública </t>
  </si>
  <si>
    <t>DIMENSIÓN_SEXUALIDAD_DERECHOS_SEXUALES_Y_REPRODUCTIVOS</t>
  </si>
  <si>
    <t>PROMOCION_DE_LOS_DERECHOS_SEXUALES_Y_REPRODUCTIVOS_Y_EQUIDAD_DE_GENERO</t>
  </si>
  <si>
    <t>Fortalecimiento de la sexualidad y derechos sexuales y reproductivos Todo El Departamento, Antioquia, Occidente</t>
  </si>
  <si>
    <t>ENFERMEDADES_INMUNOPREVENIBLES</t>
  </si>
  <si>
    <t xml:space="preserve">Fortalecimiento de la gestión de las enfermedades inmunoprevenibles, Emergentes, Reemergentes y Desatendidas en Todo El Departamento Antioquia </t>
  </si>
  <si>
    <t>DIMENSIÓN_SALUD_PÚBLICA_EN_EMERGENCIAS_Y_DESASTRES</t>
  </si>
  <si>
    <t xml:space="preserve">Salud Pública </t>
  </si>
  <si>
    <t>GESTION_INTEGRAL_DE_RIESGOS_EN_EMERGENCIAS_Y_DESASTRES</t>
  </si>
  <si>
    <t>2016050000223</t>
  </si>
  <si>
    <t>Mejoramiento de la capacidad de respuesta institucional en salud ante emergencias y desastres, para impactar la mortalidad Medellín, Antioquia,</t>
  </si>
  <si>
    <t>DIMENSIÓN_TRANSVERSAL_GESTIÓN_DIFERENCIAL_DE_POBLACIONES_VULNERABLES</t>
  </si>
  <si>
    <t>DESARROLLO_INTEGRAL_DE_LAS_NIÑAS_NIÑOS_Y_ADOLESCENTES</t>
  </si>
  <si>
    <t>2016-05000-0231</t>
  </si>
  <si>
    <t>Protección al desarrollo integral de los niños y niñas del Todo El Departamento, Antioquia, Occident</t>
  </si>
  <si>
    <t>SALUD_Y_GENERO</t>
  </si>
  <si>
    <t>Protección de la salud con perspectivas de género y enfoque etnico diferencial Todo El Departamento, Antioquia, Occidente</t>
  </si>
  <si>
    <t>DIMENSIÓN_FORTALECIMIENTO_DE_LA_AUTORIDAD_SANITARIA_PARA_LA_GESTIÓN_EN_SALUD</t>
  </si>
  <si>
    <t>Fortalecimiento de la Autoridad Sanitaria</t>
  </si>
  <si>
    <t>FORTALECIMIENTO_DE_LA_AUTORIDAD_SANITARIA</t>
  </si>
  <si>
    <t>2016-05000-0232</t>
  </si>
  <si>
    <t>2016-05000-0222</t>
  </si>
  <si>
    <t>Implementación del sistema integrado de información en salud y servicios de Telemedicina departamento  Antioquia</t>
  </si>
  <si>
    <t>2016-05000-0233</t>
  </si>
  <si>
    <t>Implementación y fortalecimiento del SOGC a los prestadores de servicios de salud en el Departamento de Antioquia</t>
  </si>
  <si>
    <t>Fortalecimiento institucional de la Secretaría Seccional de Salud y Protección Social de Antioquia y de los actores del SGSSS Todo El Departamento Antioquia</t>
  </si>
  <si>
    <t>2016-05000-0219</t>
  </si>
  <si>
    <t xml:space="preserve">Apoyo a la prestación de servicios de baja complejidad a la población de difícil acceso Todo El Departamento Antioquia </t>
  </si>
  <si>
    <t>Fortalecimiento de las TIC en la Secretaria Seccional de Salud y Protección Social Todo El Departamento, Antioquia</t>
  </si>
  <si>
    <t>2016-05000-0114</t>
  </si>
  <si>
    <t>Implementación de los Equipos Técnicos regionales para la recuperación de capacidades sanitarias basicas de entidades Territoriales en el Departamento de Antioquia</t>
  </si>
  <si>
    <t>2016-05000-0118</t>
  </si>
  <si>
    <t>Fortalecimiento del Laboratorio Departamental de Salud Pública de Antioquia Todo El Departamento, Antioquia,</t>
  </si>
  <si>
    <t>2016-05000-0236</t>
  </si>
  <si>
    <t>Fortalecimiento de la estrategia de Atención Primaria en salud-renovada con enfoque integral Todo El Departamento Antioquia</t>
  </si>
  <si>
    <t>Fortalecimiento de la vigilancia en salud pública a los actores SGSSS Todo El Departamento, Antioquia</t>
  </si>
  <si>
    <t>Servicio atención en salud a la población pobre y vulnerable Todo El Departamento, Antioquia</t>
  </si>
  <si>
    <t>2016-05000-0225</t>
  </si>
  <si>
    <t>Envejecimiento y Vejez</t>
  </si>
  <si>
    <t>ENVEJECIMIENTO_Y_VEJEZ</t>
  </si>
  <si>
    <t>2016-05000-0230</t>
  </si>
  <si>
    <t>Protección del Envejecimiento y Vejez , Antioquia</t>
  </si>
  <si>
    <t>Población en situación de discapacidad</t>
  </si>
  <si>
    <t>DISCAPACIDAD</t>
  </si>
  <si>
    <t>2016-05000-0229</t>
  </si>
  <si>
    <t>Protección Población con discapacidad Todo El Departamento Antioquia</t>
  </si>
  <si>
    <t>TOTAL INVERSIÓN</t>
  </si>
  <si>
    <t>FUNCIONAMIENTO</t>
  </si>
  <si>
    <t>funcionamiento</t>
  </si>
  <si>
    <t>Fortalecimiento de La Convivencia Social y Salud Mental en Todo El Departamento, Antioquia, Occidente- victimas del conflicto armado</t>
  </si>
  <si>
    <t>Evaluación del riesgo</t>
  </si>
  <si>
    <t>Gestión de proyecto</t>
  </si>
  <si>
    <t xml:space="preserve">NUMERO </t>
  </si>
  <si>
    <t xml:space="preserve">
• Articular las  diferentes acciones generadas en las dimensiones del Plan Decenal de Salud Pública y sus objetivos sanitarios, que permitan definir un modelo de atención que sumado al empoderamiento del recurso humano y el fortalecimiento de la  red prestadora de servicios de salud busque cero tolerancia a la mortalidad y discapacidad evitables, dicho modelo incluye el fortalecimiento del Laboratorio Departamental de Salud pública, de tal forma que se alcance una adecuada prestación de los servicios por parte de las Empresas Administradoras de Planes de Beneficio e Instituciones Prestadoras de Servicios de Salud. 
</t>
  </si>
  <si>
    <t>• Implementar y hacer seguimiento a las funciones esenciales de la salud pública empezando  con la promoción y la prevención a través de acciones de apoyo a la generación de estilos de vida saludables, cultura del autocuidado, descentralización de la atención en salud mental con una visión incluyente de todo el territorio antioqueño. Lo anterior requerirá acciones combinadas tendientes al fortalecimiento de la red prestadora de servicios, el fortalecimiento del recurso humano en el ente territorial, un sistema de información articulado y de calidad con  acciones de inspección, vigilancia y control-IVC, apuntando al mejoramiento continuo y alcanzando la afiliación al SGSSS del 96% y unas Empresas Sociales del Estado-ESE manejadas adecuadamente y con equilibrio financiero, permitiendo avanzar hacia la garantía del goce efectivo de derechos de la salud.</t>
  </si>
  <si>
    <t>• Mejorar el acceso y aumentar coberturas  en los diferentes programas que articula el sector salud, integrando los diferentes sectores en función de construir políticas públicas sostenibles  que permitan fomentar el conocimiento de riesgo y factores preventivos ambientales y laborales para mejorar las condiciones de vida y salud de la población, lo anterior requerirá una mayor atención en la capacitación del talento humano, el funcionamiento correcto de un sistema de vigilancia epidemiológica y un accionar que involucre la transectorialidad y la participación comunitaria.</t>
  </si>
  <si>
    <t>TOTAL COAI 2020</t>
  </si>
  <si>
    <t>Adquisicion, Adecuacion, Montaje Escuela Drogadiccion</t>
  </si>
  <si>
    <t>Valor apropiación año 2020 (en pesos)</t>
  </si>
  <si>
    <t>Martha Cecilia Castrillon</t>
  </si>
  <si>
    <t xml:space="preserve">Destinación específica </t>
  </si>
  <si>
    <t>A-.2.2.15.1</t>
  </si>
  <si>
    <t>Cantidad Programada año 2020</t>
  </si>
  <si>
    <t xml:space="preserve">                                                         DOCUMENTO DE TRABAJO - 2020</t>
  </si>
  <si>
    <t xml:space="preserve">TABLA 13: CONSOLIDACIÓN DEL COMPONENTE OPERATIVO ANUAL DE INVERSIONES EN SALUD - COAI 
</t>
  </si>
  <si>
    <t>Valor apropiación fuente año 2020 (en pesos)</t>
  </si>
  <si>
    <t>Año 2020</t>
  </si>
  <si>
    <t>Seguimiento a procesos de IVC</t>
  </si>
  <si>
    <t>OTROS RECURSOS</t>
  </si>
  <si>
    <t>A-.2.2.23.2.3</t>
  </si>
  <si>
    <t>DAVID ARBOLEDA</t>
  </si>
  <si>
    <t>Otras acciones IVC y A-AT-(practicantes)</t>
  </si>
  <si>
    <t xml:space="preserve">OTROS RECURSOS </t>
  </si>
  <si>
    <t xml:space="preserve">A-.2.2.21.1 </t>
  </si>
  <si>
    <t>Control poblacional caninos-felinos</t>
  </si>
  <si>
    <t>Gestión del Proyecto-Ay AT</t>
  </si>
  <si>
    <t>Apoyo a la Gestion</t>
  </si>
  <si>
    <t>Vigilancia Sanitaria Calidad del Aire - Ruido</t>
  </si>
  <si>
    <t>A-.2.2.20.3.1</t>
  </si>
  <si>
    <t>TRANSFERENCIA DE LA NACIÓN</t>
  </si>
  <si>
    <t xml:space="preserve">Viviendas con fumigación y promo salud </t>
  </si>
  <si>
    <t>Razón de mortalidad materna por causas directas</t>
  </si>
  <si>
    <t xml:space="preserve">A-.2.4.13.2  </t>
  </si>
  <si>
    <t>NATALIA MONTOYA PALACIO</t>
  </si>
  <si>
    <t>AY AT la estrategia CERS de los municipios del departamento</t>
  </si>
  <si>
    <t>AIDALID CALA MONROY</t>
  </si>
  <si>
    <t>IV  a los actores del SGSSS</t>
  </si>
  <si>
    <t>Ay AT a los  actores del SGSSS en Enfermedadesno transmisibles</t>
  </si>
  <si>
    <t>A-.2.2.16.1</t>
  </si>
  <si>
    <t>Fortalecer el sistema de información de cáncer (Registro poblacional) en el departamento de Antioquia</t>
  </si>
  <si>
    <t xml:space="preserve">Dllar estrategias en riesgos en salud </t>
  </si>
  <si>
    <t>Vigilancia Epid eventos interés  SP</t>
  </si>
  <si>
    <t xml:space="preserve">Apoyo  para el desarrollo de la estrategia cero caries en los municipios del Departamento priorizados </t>
  </si>
  <si>
    <t xml:space="preserve">A-.2.4.13.3  </t>
  </si>
  <si>
    <t>IEC Material promoc enfoq gener</t>
  </si>
  <si>
    <t>A-.2.2.23.2.1</t>
  </si>
  <si>
    <t>A-.2.2.22.1</t>
  </si>
  <si>
    <t>Asesoría o Asistencia Técnica</t>
  </si>
  <si>
    <t>Vigilancia Epidemiológica</t>
  </si>
  <si>
    <t>Adquisición de insumos</t>
  </si>
  <si>
    <t>IEC</t>
  </si>
  <si>
    <t>IVC a rutas y actores SGSS</t>
  </si>
  <si>
    <t>A y AT a ESE y Admones Mpales</t>
  </si>
  <si>
    <t>A y At inclusión  enfoque de  genero</t>
  </si>
  <si>
    <t>Encuen Regiona salud enfoq Etnico</t>
  </si>
  <si>
    <t>Gestión del proyecto-Apoyo gestión</t>
  </si>
  <si>
    <t xml:space="preserve">A-.2.2.22.3 </t>
  </si>
  <si>
    <t>A-.2.2.17.1</t>
  </si>
  <si>
    <t>A-.2.2.22.3</t>
  </si>
  <si>
    <t>A-.2.2.17.2</t>
  </si>
  <si>
    <t>A y AT estrate politi nacion SPA</t>
  </si>
  <si>
    <t xml:space="preserve"> A-.2.2.17.2</t>
  </si>
  <si>
    <t>AT rehabilit víctimas conflicto arm</t>
  </si>
  <si>
    <t>Talleres de asesoria y asistencia técnicas de la formulacion del PIC</t>
  </si>
  <si>
    <t xml:space="preserve">A-.2.2.23.2.4  </t>
  </si>
  <si>
    <t>Visitas de IV</t>
  </si>
  <si>
    <t>Vigilancia de eventos de interes en Salud Pública</t>
  </si>
  <si>
    <t>Generar información dinámica de eventos.</t>
  </si>
  <si>
    <t>Gestión del proyecto-Talento humano</t>
  </si>
  <si>
    <t xml:space="preserve">A-.2.2.23.2.4   </t>
  </si>
  <si>
    <t>BLANCA ISABEL RESTREPO VELASQUEZ</t>
  </si>
  <si>
    <t>Enfermedades Inmunoprevenibles</t>
  </si>
  <si>
    <t>A-.2.2.20.1</t>
  </si>
  <si>
    <t xml:space="preserve">Vigilancia SP planes PAI y otras </t>
  </si>
  <si>
    <t>Implementar protocolos IAAS en los municipios del departamento</t>
  </si>
  <si>
    <t>Gestión Administrativa seguir indicador</t>
  </si>
  <si>
    <t xml:space="preserve">A-.2.2.20.2.2 </t>
  </si>
  <si>
    <t>A-.2.2.18.2</t>
  </si>
  <si>
    <t xml:space="preserve">Información , Comunicación y Educación </t>
  </si>
  <si>
    <t xml:space="preserve">Articulación Intersectorial de la  Malnutrición en los menores de 5 años. </t>
  </si>
  <si>
    <t>A-.2.1.1</t>
  </si>
  <si>
    <t>A-.2.4.7</t>
  </si>
  <si>
    <t>ADRIANA MARIA GONZALEZ</t>
  </si>
  <si>
    <t xml:space="preserve">A-.2.2.19.1    </t>
  </si>
  <si>
    <t>vigilancia epidemiologica maternidad segura</t>
  </si>
  <si>
    <t xml:space="preserve">A-.2.2.19.2 </t>
  </si>
  <si>
    <t>AyAT en maternidad segura</t>
  </si>
  <si>
    <t>AyAT y Vigilancia Ep VIH-ITS</t>
  </si>
  <si>
    <t>Incidencia de VIH/SIDA por cien mil habitantes de 15 a 49 años</t>
  </si>
  <si>
    <t>A y AT y vigilancia epidemiologica servicios amigables.</t>
  </si>
  <si>
    <t>Servicios en Salud Amigables para Adolescentes y Jóvenes implementados en los municipios.</t>
  </si>
  <si>
    <t>gestión de insumos-Apoyo logistico.</t>
  </si>
  <si>
    <t xml:space="preserve">Implementación de la estrategia de maternidad segura y prevención del aborto inseguro en los municipios </t>
  </si>
  <si>
    <t>Campaña IEC</t>
  </si>
  <si>
    <t>A-.2.3.1.1.3</t>
  </si>
  <si>
    <t>ANGELA PALACIO</t>
  </si>
  <si>
    <t xml:space="preserve">A-.2.3.1.2.3 ; A-.2.3.6 ; A-.2.3.1.4.1 ; </t>
  </si>
  <si>
    <t xml:space="preserve">A-.2.4.7 </t>
  </si>
  <si>
    <t>Acuerdo Punto Final</t>
  </si>
  <si>
    <t xml:space="preserve">ASESORÍA O ASISTENCIA TÉCNICA .
</t>
  </si>
  <si>
    <t>A-.2.4.14</t>
  </si>
  <si>
    <t xml:space="preserve">GESTIÓN DEL PROYECTO </t>
  </si>
  <si>
    <t xml:space="preserve">APOYO ADMINISTRATIVO </t>
  </si>
  <si>
    <t xml:space="preserve">GESTIÓN DEL RIESGO DE DESASTRES 
</t>
  </si>
  <si>
    <t xml:space="preserve">GESTIÓN DE SOLICITUDES DE SERVICIOS DE SALUD URGENTES Y ELECTIVOS
</t>
  </si>
  <si>
    <t xml:space="preserve">INSPECCIÓN Y VIGILANCIA 
</t>
  </si>
  <si>
    <t xml:space="preserve">FORTALECIMIENTO DEL CRUE </t>
  </si>
  <si>
    <t>GESTION DEL REGLAMENTO SANITARIO INTERNACIONAL</t>
  </si>
  <si>
    <t>A-.2.4.3</t>
  </si>
  <si>
    <t>LUCIA IBARRA</t>
  </si>
  <si>
    <t>DIRECCIÓN DE CALIDAD Y RED DE SERVICIOS</t>
  </si>
  <si>
    <t>Evaluacion  proyectos de dotación</t>
  </si>
  <si>
    <t xml:space="preserve">Cofinaciación proyectos de dotación </t>
  </si>
  <si>
    <t>RENTAS CEDIDAS - ESFUERZO PROPIO</t>
  </si>
  <si>
    <t>Evaluacion  proyectos infraestructura</t>
  </si>
  <si>
    <t>cofinanciación a proyectos infraestructura</t>
  </si>
  <si>
    <t xml:space="preserve">A-.2.4.3 </t>
  </si>
  <si>
    <t>AMPARO SABOGAL</t>
  </si>
  <si>
    <t>ANA MARIA PIEDRAHITA</t>
  </si>
  <si>
    <t xml:space="preserve">A-.2.2.23.1 </t>
  </si>
  <si>
    <t>A-.2.2.23.1</t>
  </si>
  <si>
    <t>DESPACHO</t>
  </si>
  <si>
    <t>ADRIANA PATRICIA ROJAS ESLAVA</t>
  </si>
  <si>
    <t>DIRECCIÓN GESTIÓN INTEGRAL DE RECURSOS</t>
  </si>
  <si>
    <t>NAIDA CECLIA CASTRO GARZON</t>
  </si>
  <si>
    <t>LUIS ALBERTO NARANJO BERMUDEZ</t>
  </si>
  <si>
    <t xml:space="preserve">Fortalecimiento Insittucional </t>
  </si>
  <si>
    <t>HARLINTON SMITH ARANGO GOEZ</t>
  </si>
  <si>
    <t>LIGIA AMPARO TORRES ACEVEDO</t>
  </si>
  <si>
    <t>Estrategia Información Educación y Comunicación.</t>
  </si>
  <si>
    <t>Gestión de la salud públic</t>
  </si>
  <si>
    <t>Asesoria y Asistencia Técnica  en PP Y RBC</t>
  </si>
  <si>
    <t>Asesoria y Asistencia Técnica RLCPD</t>
  </si>
  <si>
    <t>JUAN VICENTE LOPERA SANCHES</t>
  </si>
  <si>
    <t>Cofinanciación para construcción Centros dias</t>
  </si>
  <si>
    <t>Investigacion Manual calidad de vida Adulto mayor</t>
  </si>
  <si>
    <t>cofinaciación para Promocion del envejecimiento activo y saludable</t>
  </si>
  <si>
    <t xml:space="preserve">A-.2.4.14    </t>
  </si>
  <si>
    <t>RENTAS CEDIDAS Y OTROS RECURSOS</t>
  </si>
  <si>
    <t xml:space="preserve">A-.2.2.23.4 </t>
  </si>
  <si>
    <t xml:space="preserve"> SGP</t>
  </si>
  <si>
    <t xml:space="preserve">RENTAS CEDIDAS </t>
  </si>
  <si>
    <t>Adquisición , construcción adecuacc áreas montaje administrativo, implementación y puesta funcionamiento Escuela
Contra Drogadicción Rionegro, Antioquia, Occidente</t>
  </si>
  <si>
    <t>Aumento edad inicio consumo de sustancias psicoactivas</t>
  </si>
  <si>
    <t>ALBERTO ARISTIZABAL OCAMPO</t>
  </si>
  <si>
    <t>A-.2.2.23.3</t>
  </si>
  <si>
    <t>Realizar AyAT en control social en salud</t>
  </si>
  <si>
    <t>Realizar Ay AT a DLS,ESE a Mpios</t>
  </si>
  <si>
    <t>MARTHA LETICIA SILVA PEREZ</t>
  </si>
  <si>
    <t>IMARTHA LETICIA SILVA PEREZ</t>
  </si>
  <si>
    <t>BEATRIZ CARMONA MONSALVE</t>
  </si>
  <si>
    <t>MONICA DEL CARMEN GOMEZ ZULUAGA</t>
  </si>
  <si>
    <t>MARY RUTH BROME BOHORQUEZ</t>
  </si>
  <si>
    <t>LAURA MUÑOZ</t>
  </si>
  <si>
    <t>RENTAS CEDDAS</t>
  </si>
  <si>
    <t xml:space="preserve"> Punto Final</t>
  </si>
  <si>
    <t xml:space="preserve">SGP APORTES PATRONALES </t>
  </si>
  <si>
    <t xml:space="preserve">A-.2.3.1.1.3 </t>
  </si>
  <si>
    <t xml:space="preserve">A-.2.3.1.3.1 </t>
  </si>
  <si>
    <t>Población Antioqueña afiliada al Sistema General de Seguridad Social en Salud</t>
  </si>
  <si>
    <t>Campañas de IEC en temas de interés en Salud</t>
  </si>
  <si>
    <t>PORCENTAJE</t>
  </si>
  <si>
    <t>A y AT Salud Mental (ResilienciaPolitica publica, Suicidio, Violencia, RIAS)</t>
  </si>
  <si>
    <t>Informacion , Educacion y Comunicación, Campaña Polvora</t>
  </si>
  <si>
    <t>Imple PAPSIVI- Form Talento humano</t>
  </si>
  <si>
    <t>IEC Psicoactivos</t>
  </si>
  <si>
    <t>A-.2.4,7</t>
  </si>
  <si>
    <t>ESFUERZO PROPIO</t>
  </si>
  <si>
    <t>IEC Alcohol</t>
  </si>
  <si>
    <t>Formador de formadores</t>
  </si>
  <si>
    <t>lineas de investigacion (SPA)</t>
  </si>
  <si>
    <t>Equipamiento, infraestructura y dotacion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</si>
</sst>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_);_(* \(#,##0\);_(* &quot;-&quot;_);_(@_)"/>
    <numFmt numFmtId="165" formatCode="_(&quot;$&quot;\ * #,##0.00_);_(&quot;$&quot;\ * \(#,##0.00\);_(&quot;$&quot;\ * &quot;-&quot;??_);_(@_)"/>
    <numFmt numFmtId="166" formatCode="_(* #,##0.00_);_(* \(#,##0.00\);_(* &quot;-&quot;??_);_(@_)"/>
    <numFmt numFmtId="167" formatCode="_(&quot;$&quot;\ * #,##0_);_(&quot;$&quot;\ * \(#,##0\);_(&quot;$&quot;\ * &quot;-&quot;??_);_(@_)"/>
    <numFmt numFmtId="168" formatCode="#,##0.0"/>
    <numFmt numFmtId="169" formatCode="_(* #,##0_);_(* \(#,##0\);_(* &quot;-&quot;??_);_(@_)"/>
    <numFmt numFmtId="170" formatCode="&quot;$&quot;#,##0.00"/>
    <numFmt numFmtId="171" formatCode="&quot;$&quot;\ #,##0.00"/>
    <numFmt numFmtId="172" formatCode="&quot;$&quot;\ #,##0"/>
  </numFmts>
  <fonts count="34" x14ac:knownFonts="1">
    <font>
      <sz val="11"/>
      <name val="Calibri"/>
    </font>
    <font>
      <sz val="11"/>
      <color theme="1"/>
      <name val="Calibri"/>
      <family val="2"/>
      <scheme val="minor"/>
    </font>
    <font>
      <b/>
      <sz val="11"/>
      <name val="Calibri"/>
      <family val="2"/>
    </font>
    <font>
      <b/>
      <sz val="11"/>
      <name val="Calibri"/>
      <family val="2"/>
    </font>
    <font>
      <b/>
      <sz val="11"/>
      <color theme="0"/>
      <name val="Calibri"/>
      <family val="2"/>
      <scheme val="minor"/>
    </font>
    <font>
      <sz val="11"/>
      <color rgb="FF000000"/>
      <name val="Calibri"/>
      <family val="2"/>
      <scheme val="minor"/>
    </font>
    <font>
      <sz val="11"/>
      <name val="Calibri"/>
      <family val="2"/>
    </font>
    <font>
      <sz val="10"/>
      <name val="Symbol"/>
      <family val="1"/>
      <charset val="2"/>
    </font>
    <font>
      <sz val="7"/>
      <name val="Times New Roman"/>
      <family val="1"/>
    </font>
    <font>
      <sz val="10"/>
      <name val="Microsoft JhengHei"/>
      <family val="2"/>
    </font>
    <font>
      <sz val="11"/>
      <name val="Calibri"/>
      <family val="2"/>
    </font>
    <font>
      <sz val="10"/>
      <color theme="1"/>
      <name val="Arial"/>
      <family val="2"/>
    </font>
    <font>
      <sz val="10"/>
      <name val="Arial"/>
      <family val="2"/>
    </font>
    <font>
      <sz val="10"/>
      <color theme="1"/>
      <name val="Calibri"/>
      <family val="2"/>
      <scheme val="minor"/>
    </font>
    <font>
      <sz val="11"/>
      <color theme="1"/>
      <name val="Arial"/>
      <family val="2"/>
    </font>
    <font>
      <b/>
      <sz val="9"/>
      <color indexed="81"/>
      <name val="Tahoma"/>
      <family val="2"/>
    </font>
    <font>
      <sz val="11"/>
      <name val="Arial"/>
      <family val="2"/>
    </font>
    <font>
      <sz val="9"/>
      <color indexed="81"/>
      <name val="Tahoma"/>
      <family val="2"/>
    </font>
    <font>
      <sz val="11"/>
      <name val="Calibri"/>
      <family val="2"/>
      <scheme val="minor"/>
    </font>
    <font>
      <b/>
      <sz val="11"/>
      <name val="Calibri"/>
      <family val="2"/>
      <scheme val="minor"/>
    </font>
    <font>
      <b/>
      <sz val="10"/>
      <name val="Arial"/>
      <family val="2"/>
    </font>
    <font>
      <b/>
      <sz val="22"/>
      <color theme="4" tint="-0.499984740745262"/>
      <name val="Verdana"/>
      <family val="2"/>
    </font>
    <font>
      <b/>
      <sz val="16"/>
      <color theme="0"/>
      <name val="Verdana"/>
      <family val="2"/>
    </font>
    <font>
      <b/>
      <sz val="11"/>
      <color rgb="FFFF0000"/>
      <name val="Times"/>
    </font>
    <font>
      <b/>
      <sz val="11"/>
      <color theme="4" tint="-0.499984740745262"/>
      <name val="Verdana"/>
      <family val="2"/>
    </font>
    <font>
      <sz val="11"/>
      <color theme="0"/>
      <name val="Times"/>
    </font>
    <font>
      <b/>
      <sz val="11"/>
      <color theme="0"/>
      <name val="Times"/>
    </font>
    <font>
      <sz val="11"/>
      <color theme="1"/>
      <name val="Times"/>
    </font>
    <font>
      <sz val="11"/>
      <color rgb="FF002060"/>
      <name val="Times"/>
    </font>
    <font>
      <b/>
      <sz val="11"/>
      <color rgb="FF002060"/>
      <name val="Times"/>
    </font>
    <font>
      <b/>
      <sz val="10"/>
      <color theme="1"/>
      <name val="Arial"/>
      <family val="2"/>
    </font>
    <font>
      <sz val="18"/>
      <name val="Calibri"/>
      <family val="2"/>
    </font>
    <font>
      <sz val="11"/>
      <color theme="1"/>
      <name val="Calibri"/>
      <family val="2"/>
    </font>
    <font>
      <sz val="10"/>
      <color rgb="FF000000"/>
      <name val="Microsoft JhengHei"/>
      <family val="2"/>
    </font>
  </fonts>
  <fills count="11">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00AAC9"/>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0"/>
      </patternFill>
    </fill>
    <fill>
      <patternFill patternType="solid">
        <fgColor theme="0"/>
        <bgColor theme="4" tint="0.79998168889431442"/>
      </patternFill>
    </fill>
    <fill>
      <patternFill patternType="solid">
        <fgColor theme="9" tint="0.39997558519241921"/>
        <bgColor indexed="64"/>
      </patternFill>
    </fill>
    <fill>
      <patternFill patternType="solid">
        <fgColor theme="5"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166"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0" fontId="12" fillId="0" borderId="0"/>
    <xf numFmtId="0" fontId="12" fillId="0" borderId="0"/>
  </cellStyleXfs>
  <cellXfs count="266">
    <xf numFmtId="0" fontId="0" fillId="0" borderId="0" xfId="0" applyNumberFormat="1" applyFont="1"/>
    <xf numFmtId="0" fontId="0" fillId="0" borderId="0" xfId="0" applyNumberFormat="1" applyFont="1"/>
    <xf numFmtId="0" fontId="0" fillId="0" borderId="0" xfId="0" applyNumberFormat="1" applyFont="1" applyAlignment="1">
      <alignment vertical="center" wrapText="1"/>
    </xf>
    <xf numFmtId="0" fontId="4" fillId="2" borderId="1" xfId="0" applyFont="1" applyFill="1" applyBorder="1" applyAlignment="1">
      <alignment horizontal="center"/>
    </xf>
    <xf numFmtId="0" fontId="0" fillId="0" borderId="1" xfId="0" applyBorder="1" applyAlignment="1">
      <alignment horizontal="center"/>
    </xf>
    <xf numFmtId="0" fontId="0" fillId="0" borderId="1" xfId="0" applyFont="1" applyFill="1" applyBorder="1" applyAlignment="1">
      <alignment horizontal="left" wrapText="1"/>
    </xf>
    <xf numFmtId="0" fontId="0" fillId="0" borderId="1" xfId="0" applyNumberFormat="1" applyBorder="1" applyAlignment="1">
      <alignment horizontal="left"/>
    </xf>
    <xf numFmtId="0" fontId="0" fillId="0" borderId="1" xfId="0" applyFont="1" applyFill="1" applyBorder="1" applyAlignment="1">
      <alignment horizontal="center" wrapText="1"/>
    </xf>
    <xf numFmtId="0" fontId="5" fillId="0" borderId="1" xfId="0" applyFont="1" applyBorder="1" applyAlignment="1">
      <alignment vertical="center"/>
    </xf>
    <xf numFmtId="0" fontId="0" fillId="0" borderId="1" xfId="0" applyBorder="1"/>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xf>
    <xf numFmtId="3" fontId="0" fillId="0" borderId="1" xfId="0" applyNumberFormat="1" applyFont="1" applyBorder="1"/>
    <xf numFmtId="49" fontId="12" fillId="3" borderId="1" xfId="0" applyNumberFormat="1" applyFont="1" applyFill="1" applyBorder="1" applyAlignment="1" applyProtection="1">
      <alignment horizontal="center" vertical="center" wrapText="1"/>
      <protection locked="0"/>
    </xf>
    <xf numFmtId="0" fontId="0" fillId="3" borderId="1" xfId="0" applyNumberFormat="1" applyFont="1" applyFill="1" applyBorder="1"/>
    <xf numFmtId="0" fontId="12" fillId="3" borderId="1" xfId="4" applyFont="1" applyFill="1" applyBorder="1" applyAlignment="1" applyProtection="1">
      <alignment horizontal="left" vertical="center" wrapText="1"/>
      <protection locked="0"/>
    </xf>
    <xf numFmtId="0" fontId="6" fillId="3" borderId="1" xfId="0" applyNumberFormat="1" applyFont="1" applyFill="1" applyBorder="1"/>
    <xf numFmtId="0" fontId="12" fillId="3" borderId="1" xfId="0" applyFont="1" applyFill="1" applyBorder="1" applyAlignment="1" applyProtection="1">
      <alignment horizontal="center" vertical="center" wrapText="1"/>
      <protection locked="0"/>
    </xf>
    <xf numFmtId="168" fontId="11" fillId="3" borderId="1" xfId="0" applyNumberFormat="1" applyFont="1" applyFill="1" applyBorder="1" applyAlignment="1" applyProtection="1">
      <alignment horizontal="center" vertical="center" wrapText="1"/>
      <protection locked="0"/>
    </xf>
    <xf numFmtId="0" fontId="0" fillId="3" borderId="1" xfId="0" applyNumberFormat="1" applyFont="1" applyFill="1" applyBorder="1" applyAlignment="1">
      <alignment wrapText="1"/>
    </xf>
    <xf numFmtId="0" fontId="11" fillId="3" borderId="0" xfId="0" applyFont="1" applyFill="1" applyBorder="1"/>
    <xf numFmtId="0" fontId="0" fillId="0" borderId="0" xfId="0"/>
    <xf numFmtId="0" fontId="11" fillId="3" borderId="0" xfId="0" applyFont="1" applyFill="1"/>
    <xf numFmtId="0" fontId="23" fillId="0" borderId="0" xfId="0" applyFont="1" applyFill="1" applyAlignment="1">
      <alignment horizontal="justify" vertical="top"/>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5" fillId="0" borderId="0" xfId="0" applyFont="1" applyFill="1" applyAlignment="1">
      <alignment horizontal="justify" vertical="top" wrapText="1"/>
    </xf>
    <xf numFmtId="0" fontId="26" fillId="5" borderId="7" xfId="0" applyFont="1" applyFill="1" applyBorder="1" applyAlignment="1">
      <alignment horizontal="center" vertical="center" wrapText="1"/>
    </xf>
    <xf numFmtId="0" fontId="26" fillId="5" borderId="8" xfId="0" applyFont="1" applyFill="1" applyBorder="1" applyAlignment="1">
      <alignment horizontal="center" vertical="center" wrapText="1"/>
    </xf>
    <xf numFmtId="0" fontId="26" fillId="5" borderId="9" xfId="0" applyFont="1" applyFill="1" applyBorder="1" applyAlignment="1">
      <alignment horizontal="center" vertical="center" wrapText="1"/>
    </xf>
    <xf numFmtId="0" fontId="27" fillId="0" borderId="0" xfId="0" applyFont="1" applyFill="1" applyAlignment="1">
      <alignment horizontal="justify" vertical="top" wrapText="1"/>
    </xf>
    <xf numFmtId="0" fontId="28" fillId="0" borderId="10" xfId="0" applyFont="1" applyFill="1" applyBorder="1" applyAlignment="1">
      <alignment horizontal="left" vertical="center" wrapText="1"/>
    </xf>
    <xf numFmtId="0" fontId="28" fillId="0" borderId="11" xfId="0" applyFont="1" applyBorder="1" applyAlignment="1">
      <alignment horizontal="left" vertical="center" wrapText="1"/>
    </xf>
    <xf numFmtId="0" fontId="28" fillId="0" borderId="11" xfId="0" applyFont="1" applyFill="1" applyBorder="1" applyAlignment="1">
      <alignment horizontal="left" vertical="center" wrapText="1"/>
    </xf>
    <xf numFmtId="1" fontId="28" fillId="0" borderId="1" xfId="0" applyNumberFormat="1" applyFont="1" applyBorder="1" applyAlignment="1">
      <alignment horizontal="left" vertical="center" wrapText="1"/>
    </xf>
    <xf numFmtId="0" fontId="28" fillId="6" borderId="1" xfId="0" applyFont="1" applyFill="1" applyBorder="1" applyAlignment="1" applyProtection="1">
      <alignment horizontal="left" vertical="center" wrapText="1"/>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0" borderId="11" xfId="0" applyFont="1" applyBorder="1" applyAlignment="1" applyProtection="1">
      <alignment horizontal="left" vertical="center" wrapText="1"/>
    </xf>
    <xf numFmtId="0" fontId="28" fillId="0" borderId="11" xfId="0" applyFont="1" applyFill="1" applyBorder="1" applyAlignment="1" applyProtection="1">
      <alignment horizontal="left" vertical="center" wrapText="1"/>
    </xf>
    <xf numFmtId="0" fontId="28" fillId="0" borderId="1" xfId="0" applyFont="1" applyBorder="1" applyAlignment="1">
      <alignment horizontal="left" vertical="center" wrapText="1"/>
    </xf>
    <xf numFmtId="0" fontId="28" fillId="0" borderId="1" xfId="0" applyFont="1" applyFill="1" applyBorder="1" applyAlignment="1">
      <alignment horizontal="left" vertical="center" wrapText="1"/>
    </xf>
    <xf numFmtId="0" fontId="28" fillId="0" borderId="14" xfId="0" applyFont="1" applyFill="1" applyBorder="1" applyAlignment="1">
      <alignment horizontal="left" vertical="center" wrapText="1"/>
    </xf>
    <xf numFmtId="0" fontId="28" fillId="0" borderId="1" xfId="0" applyFont="1" applyBorder="1" applyAlignment="1" applyProtection="1">
      <alignment horizontal="left" vertical="center" wrapText="1"/>
    </xf>
    <xf numFmtId="0" fontId="28" fillId="0" borderId="1" xfId="0" applyFont="1" applyFill="1" applyBorder="1" applyAlignment="1" applyProtection="1">
      <alignment horizontal="left" vertical="center" wrapText="1"/>
    </xf>
    <xf numFmtId="0" fontId="28" fillId="3" borderId="1" xfId="0" applyFont="1" applyFill="1" applyBorder="1" applyAlignment="1" applyProtection="1">
      <alignment horizontal="left" vertical="center" wrapText="1"/>
    </xf>
    <xf numFmtId="0" fontId="28" fillId="3" borderId="1" xfId="0" applyFont="1" applyFill="1" applyBorder="1" applyAlignment="1">
      <alignment horizontal="left" vertical="center" wrapText="1"/>
    </xf>
    <xf numFmtId="0" fontId="28" fillId="3" borderId="14" xfId="0" applyFont="1" applyFill="1" applyBorder="1" applyAlignment="1">
      <alignment horizontal="left" vertical="center" wrapText="1"/>
    </xf>
    <xf numFmtId="0" fontId="28" fillId="0" borderId="13" xfId="0" applyFont="1" applyFill="1" applyBorder="1" applyAlignment="1" applyProtection="1">
      <alignment horizontal="left" vertical="center" wrapText="1"/>
    </xf>
    <xf numFmtId="0" fontId="28" fillId="6" borderId="1" xfId="0" applyFont="1" applyFill="1" applyBorder="1" applyAlignment="1">
      <alignment horizontal="left" vertical="center" wrapText="1"/>
    </xf>
    <xf numFmtId="0" fontId="29" fillId="0" borderId="1" xfId="0" applyFont="1" applyBorder="1" applyAlignment="1">
      <alignment horizontal="left" vertical="center" wrapText="1"/>
    </xf>
    <xf numFmtId="170" fontId="28" fillId="0" borderId="1" xfId="0" applyNumberFormat="1" applyFont="1" applyBorder="1" applyAlignment="1">
      <alignment horizontal="right" vertical="center" wrapText="1"/>
    </xf>
    <xf numFmtId="0" fontId="28" fillId="0" borderId="15" xfId="0" applyFont="1" applyFill="1" applyBorder="1" applyAlignment="1">
      <alignment horizontal="left" vertical="center" wrapText="1"/>
    </xf>
    <xf numFmtId="0" fontId="28" fillId="0" borderId="16" xfId="0" applyFont="1" applyBorder="1" applyAlignment="1">
      <alignment horizontal="left" vertical="center" wrapText="1"/>
    </xf>
    <xf numFmtId="0" fontId="28" fillId="0" borderId="16" xfId="0" applyFont="1" applyFill="1" applyBorder="1" applyAlignment="1">
      <alignment horizontal="left" vertical="center" wrapText="1"/>
    </xf>
    <xf numFmtId="170" fontId="28" fillId="0" borderId="16" xfId="0" applyNumberFormat="1" applyFont="1" applyBorder="1" applyAlignment="1">
      <alignment horizontal="right" vertical="center" wrapText="1"/>
    </xf>
    <xf numFmtId="0" fontId="28" fillId="0" borderId="17" xfId="0" applyFont="1" applyFill="1" applyBorder="1" applyAlignment="1">
      <alignment horizontal="left" vertical="center" wrapText="1"/>
    </xf>
    <xf numFmtId="0" fontId="27" fillId="0" borderId="0" xfId="0" applyFont="1" applyAlignment="1">
      <alignment horizontal="justify" vertical="top" wrapText="1"/>
    </xf>
    <xf numFmtId="0" fontId="27" fillId="0" borderId="0" xfId="0" applyFont="1" applyAlignment="1">
      <alignment vertical="top" wrapText="1"/>
    </xf>
    <xf numFmtId="0" fontId="27" fillId="0" borderId="0" xfId="0" applyFont="1" applyAlignment="1">
      <alignment horizontal="center" vertical="top" wrapText="1"/>
    </xf>
    <xf numFmtId="171" fontId="28" fillId="0" borderId="1" xfId="0" applyNumberFormat="1" applyFont="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0" xfId="0" applyFont="1" applyFill="1" applyBorder="1" applyAlignment="1">
      <alignment horizontal="left" vertical="center" wrapText="1"/>
    </xf>
    <xf numFmtId="3" fontId="27" fillId="0" borderId="0" xfId="0" applyNumberFormat="1" applyFont="1" applyFill="1" applyAlignment="1">
      <alignment horizontal="justify" vertical="top" wrapText="1"/>
    </xf>
    <xf numFmtId="0" fontId="6" fillId="3" borderId="1" xfId="0" applyNumberFormat="1" applyFont="1" applyFill="1" applyBorder="1" applyAlignment="1">
      <alignment horizontal="center" vertical="center" wrapText="1"/>
    </xf>
    <xf numFmtId="0" fontId="0" fillId="3" borderId="1" xfId="0" applyNumberFormat="1" applyFont="1" applyFill="1" applyBorder="1" applyAlignment="1">
      <alignment horizontal="center" vertical="center"/>
    </xf>
    <xf numFmtId="0" fontId="0" fillId="3" borderId="0" xfId="0" applyNumberFormat="1" applyFont="1" applyFill="1"/>
    <xf numFmtId="1" fontId="28" fillId="0" borderId="1" xfId="0" applyNumberFormat="1" applyFont="1" applyBorder="1" applyAlignment="1">
      <alignment horizontal="center" vertical="center" wrapText="1"/>
    </xf>
    <xf numFmtId="0" fontId="11" fillId="3" borderId="1" xfId="0" applyFont="1" applyFill="1" applyBorder="1" applyAlignment="1">
      <alignment horizontal="center" vertical="center" wrapText="1"/>
    </xf>
    <xf numFmtId="0" fontId="2" fillId="3" borderId="0" xfId="0" applyNumberFormat="1" applyFont="1" applyFill="1" applyAlignment="1">
      <alignment horizontal="left" vertical="center" wrapText="1" indent="50"/>
    </xf>
    <xf numFmtId="0" fontId="0" fillId="3" borderId="0" xfId="0" applyNumberFormat="1" applyFont="1" applyFill="1" applyAlignment="1">
      <alignment horizontal="center" vertical="center"/>
    </xf>
    <xf numFmtId="0" fontId="0" fillId="3" borderId="0" xfId="0" applyNumberFormat="1" applyFont="1" applyFill="1"/>
    <xf numFmtId="0" fontId="0" fillId="3" borderId="0" xfId="0" applyNumberFormat="1" applyFont="1" applyFill="1" applyAlignment="1">
      <alignment horizontal="left" vertical="center" wrapText="1"/>
    </xf>
    <xf numFmtId="0" fontId="3" fillId="3" borderId="0" xfId="0" applyNumberFormat="1" applyFont="1" applyFill="1" applyAlignment="1"/>
    <xf numFmtId="0" fontId="2" fillId="3" borderId="0" xfId="0" applyNumberFormat="1" applyFont="1" applyFill="1" applyAlignment="1">
      <alignment indent="50"/>
    </xf>
    <xf numFmtId="0" fontId="0" fillId="3" borderId="0" xfId="0" applyNumberFormat="1" applyFont="1" applyFill="1" applyAlignment="1">
      <alignment vertical="center" wrapText="1"/>
    </xf>
    <xf numFmtId="0" fontId="0" fillId="3" borderId="0" xfId="0" applyNumberFormat="1" applyFont="1" applyFill="1" applyAlignment="1"/>
    <xf numFmtId="0" fontId="2" fillId="3" borderId="0" xfId="0" applyNumberFormat="1" applyFont="1" applyFill="1" applyAlignment="1">
      <alignment horizontal="left" indent="50"/>
    </xf>
    <xf numFmtId="0" fontId="3" fillId="7" borderId="1" xfId="0" applyNumberFormat="1" applyFont="1" applyFill="1" applyBorder="1" applyAlignment="1">
      <alignment horizontal="center" vertical="center" wrapText="1"/>
    </xf>
    <xf numFmtId="0" fontId="2" fillId="7" borderId="1" xfId="0" applyNumberFormat="1" applyFont="1" applyFill="1" applyBorder="1" applyAlignment="1">
      <alignment horizontal="center" vertical="center" wrapText="1"/>
    </xf>
    <xf numFmtId="0" fontId="0" fillId="3" borderId="0" xfId="0" applyNumberFormat="1" applyFont="1" applyFill="1" applyAlignment="1">
      <alignment horizontal="center" vertical="center" wrapText="1"/>
    </xf>
    <xf numFmtId="3" fontId="0" fillId="3" borderId="1" xfId="0" applyNumberFormat="1" applyFont="1" applyFill="1" applyBorder="1"/>
    <xf numFmtId="1" fontId="12" fillId="3" borderId="1" xfId="0" applyNumberFormat="1" applyFont="1" applyFill="1" applyBorder="1" applyAlignment="1" applyProtection="1">
      <alignment horizontal="center" vertical="center" wrapText="1"/>
      <protection locked="0"/>
    </xf>
    <xf numFmtId="0" fontId="0" fillId="3" borderId="1" xfId="0" applyNumberFormat="1" applyFont="1" applyFill="1" applyBorder="1" applyAlignment="1">
      <alignment horizontal="center" vertical="center"/>
    </xf>
    <xf numFmtId="172" fontId="12" fillId="3" borderId="1" xfId="0" applyNumberFormat="1" applyFont="1" applyFill="1" applyBorder="1" applyAlignment="1" applyProtection="1">
      <alignment horizontal="center" vertical="center" wrapText="1"/>
      <protection locked="0"/>
    </xf>
    <xf numFmtId="0" fontId="12" fillId="3" borderId="1" xfId="0" applyFont="1" applyFill="1" applyBorder="1" applyAlignment="1">
      <alignment horizontal="center" vertical="center" wrapText="1"/>
    </xf>
    <xf numFmtId="49" fontId="11" fillId="3" borderId="1" xfId="0" applyNumberFormat="1"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168" fontId="1" fillId="3"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2" fontId="12" fillId="3" borderId="1" xfId="0" applyNumberFormat="1" applyFont="1" applyFill="1" applyBorder="1" applyAlignment="1" applyProtection="1">
      <alignment horizontal="center" vertical="center" wrapText="1"/>
      <protection locked="0"/>
    </xf>
    <xf numFmtId="1" fontId="11" fillId="3" borderId="1" xfId="0" applyNumberFormat="1" applyFont="1" applyFill="1" applyBorder="1" applyAlignment="1" applyProtection="1">
      <alignment horizontal="center" vertical="center" wrapText="1"/>
      <protection locked="0"/>
    </xf>
    <xf numFmtId="0" fontId="31" fillId="3" borderId="1" xfId="0" applyNumberFormat="1" applyFont="1" applyFill="1" applyBorder="1"/>
    <xf numFmtId="3" fontId="20" fillId="3" borderId="1" xfId="0" applyNumberFormat="1" applyFont="1" applyFill="1" applyBorder="1" applyAlignment="1">
      <alignment vertical="center"/>
    </xf>
    <xf numFmtId="3" fontId="30" fillId="8" borderId="1" xfId="0" applyNumberFormat="1" applyFont="1" applyFill="1" applyBorder="1" applyAlignment="1">
      <alignment vertical="center"/>
    </xf>
    <xf numFmtId="0" fontId="0" fillId="3" borderId="0" xfId="0" applyNumberFormat="1" applyFont="1" applyFill="1"/>
    <xf numFmtId="0" fontId="12" fillId="0" borderId="1" xfId="0" applyFont="1" applyFill="1" applyBorder="1" applyAlignment="1" applyProtection="1">
      <alignment horizontal="center" vertical="center" wrapText="1"/>
      <protection locked="0"/>
    </xf>
    <xf numFmtId="0" fontId="0" fillId="3" borderId="0" xfId="0" applyNumberFormat="1" applyFont="1" applyFill="1" applyAlignment="1">
      <alignment wrapText="1"/>
    </xf>
    <xf numFmtId="167" fontId="11" fillId="0" borderId="1" xfId="2" applyNumberFormat="1" applyFont="1" applyFill="1" applyBorder="1" applyAlignment="1" applyProtection="1">
      <alignment horizontal="center" vertical="center" wrapText="1"/>
      <protection locked="0"/>
    </xf>
    <xf numFmtId="167" fontId="11" fillId="0" borderId="1" xfId="0" applyNumberFormat="1" applyFont="1" applyBorder="1" applyAlignment="1" applyProtection="1">
      <alignment horizontal="center" vertical="center" wrapText="1"/>
      <protection locked="0"/>
    </xf>
    <xf numFmtId="167" fontId="11" fillId="0" borderId="1" xfId="0" applyNumberFormat="1" applyFont="1" applyFill="1" applyBorder="1" applyAlignment="1" applyProtection="1">
      <alignment horizontal="center" vertical="center" wrapText="1"/>
      <protection locked="0"/>
    </xf>
    <xf numFmtId="167" fontId="14" fillId="0" borderId="1" xfId="2" applyNumberFormat="1"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protection locked="0"/>
    </xf>
    <xf numFmtId="167" fontId="14" fillId="3" borderId="1" xfId="2" applyNumberFormat="1" applyFont="1" applyFill="1" applyBorder="1" applyAlignment="1" applyProtection="1">
      <alignment horizontal="center" vertical="center" wrapText="1"/>
    </xf>
    <xf numFmtId="167" fontId="11" fillId="0" borderId="1" xfId="2" applyNumberFormat="1" applyFont="1" applyFill="1" applyBorder="1" applyAlignment="1" applyProtection="1">
      <alignment horizontal="center" vertical="center" wrapText="1"/>
    </xf>
    <xf numFmtId="0" fontId="7" fillId="3" borderId="1" xfId="0" applyNumberFormat="1" applyFont="1" applyFill="1" applyBorder="1" applyAlignment="1">
      <alignment horizontal="left" vertical="center" wrapText="1"/>
    </xf>
    <xf numFmtId="0" fontId="12" fillId="3" borderId="1" xfId="0" applyNumberFormat="1" applyFont="1" applyFill="1" applyBorder="1" applyAlignment="1" applyProtection="1">
      <alignment horizontal="center" vertical="center" wrapText="1"/>
      <protection locked="0"/>
    </xf>
    <xf numFmtId="0" fontId="0" fillId="3" borderId="1" xfId="0" applyNumberFormat="1" applyFont="1" applyFill="1" applyBorder="1" applyAlignment="1">
      <alignment horizontal="center" vertical="center" wrapText="1"/>
    </xf>
    <xf numFmtId="167" fontId="11" fillId="3" borderId="1" xfId="2" applyNumberFormat="1" applyFont="1" applyFill="1" applyBorder="1" applyAlignment="1" applyProtection="1">
      <alignment horizontal="center" vertical="center" wrapText="1"/>
    </xf>
    <xf numFmtId="0" fontId="0" fillId="3" borderId="0" xfId="0" applyNumberFormat="1" applyFont="1" applyFill="1"/>
    <xf numFmtId="0" fontId="12" fillId="3" borderId="1" xfId="4" applyFont="1" applyFill="1" applyBorder="1" applyAlignment="1" applyProtection="1">
      <alignment horizontal="center" vertical="center" wrapText="1"/>
      <protection locked="0"/>
    </xf>
    <xf numFmtId="0" fontId="0" fillId="3" borderId="0" xfId="0" applyNumberFormat="1" applyFont="1" applyFill="1" applyAlignment="1">
      <alignment vertical="center"/>
    </xf>
    <xf numFmtId="0" fontId="12" fillId="0" borderId="1" xfId="0" applyFont="1" applyBorder="1" applyAlignment="1" applyProtection="1">
      <alignment horizontal="center" vertical="center" wrapText="1"/>
      <protection locked="0"/>
    </xf>
    <xf numFmtId="0" fontId="6" fillId="0" borderId="0" xfId="0" applyNumberFormat="1" applyFont="1" applyAlignment="1">
      <alignment vertical="center" wrapText="1"/>
    </xf>
    <xf numFmtId="0" fontId="13" fillId="3" borderId="1" xfId="0" applyFont="1" applyFill="1" applyBorder="1" applyAlignment="1">
      <alignment horizontal="center" vertical="center" wrapText="1"/>
    </xf>
    <xf numFmtId="49" fontId="14" fillId="3" borderId="1" xfId="0" applyNumberFormat="1" applyFont="1" applyFill="1" applyBorder="1" applyAlignment="1" applyProtection="1">
      <alignment horizontal="center" vertical="center" wrapText="1"/>
    </xf>
    <xf numFmtId="167" fontId="14" fillId="3" borderId="1" xfId="2" applyNumberFormat="1" applyFont="1" applyFill="1" applyBorder="1" applyAlignment="1">
      <alignment horizontal="center" vertical="center" wrapText="1"/>
    </xf>
    <xf numFmtId="0" fontId="18" fillId="3" borderId="1" xfId="4" applyFont="1" applyFill="1" applyBorder="1" applyAlignment="1" applyProtection="1">
      <alignment horizontal="center" vertical="center" wrapText="1"/>
      <protection locked="0"/>
    </xf>
    <xf numFmtId="49" fontId="18" fillId="3" borderId="1" xfId="0" applyNumberFormat="1" applyFont="1" applyFill="1" applyBorder="1" applyAlignment="1" applyProtection="1">
      <alignment horizontal="center" vertical="center" wrapText="1"/>
      <protection locked="0"/>
    </xf>
    <xf numFmtId="3" fontId="12" fillId="3" borderId="1" xfId="0" applyNumberFormat="1" applyFont="1" applyFill="1" applyBorder="1" applyAlignment="1" applyProtection="1">
      <alignment horizontal="center" vertical="center" wrapText="1"/>
      <protection locked="0"/>
    </xf>
    <xf numFmtId="3" fontId="12" fillId="0" borderId="1" xfId="0" applyNumberFormat="1" applyFont="1" applyFill="1" applyBorder="1" applyAlignment="1" applyProtection="1">
      <alignment horizontal="center" vertical="center" wrapText="1"/>
      <protection locked="0"/>
    </xf>
    <xf numFmtId="3" fontId="0" fillId="3" borderId="1" xfId="0" applyNumberFormat="1" applyFont="1" applyFill="1" applyBorder="1" applyAlignment="1">
      <alignment horizontal="center" vertical="center" wrapText="1"/>
    </xf>
    <xf numFmtId="167" fontId="11" fillId="0" borderId="1" xfId="2" applyNumberFormat="1" applyFont="1" applyFill="1" applyBorder="1" applyAlignment="1">
      <alignment horizontal="center" vertical="center" wrapText="1"/>
    </xf>
    <xf numFmtId="167" fontId="12" fillId="3" borderId="1" xfId="2" applyNumberFormat="1" applyFont="1" applyFill="1" applyBorder="1" applyAlignment="1" applyProtection="1">
      <alignment horizontal="center" vertical="center" wrapText="1"/>
    </xf>
    <xf numFmtId="164" fontId="0" fillId="3" borderId="1" xfId="3" applyFont="1" applyFill="1" applyBorder="1" applyAlignment="1">
      <alignment horizontal="center" vertical="center" wrapText="1"/>
    </xf>
    <xf numFmtId="1" fontId="30" fillId="3" borderId="1" xfId="2" applyNumberFormat="1" applyFont="1" applyFill="1" applyBorder="1" applyAlignment="1" applyProtection="1">
      <alignment horizontal="center" vertical="center" wrapText="1"/>
      <protection locked="0"/>
    </xf>
    <xf numFmtId="1" fontId="12" fillId="3" borderId="1" xfId="2" applyNumberFormat="1" applyFont="1" applyFill="1" applyBorder="1" applyAlignment="1" applyProtection="1">
      <alignment horizontal="center" vertical="center" wrapText="1"/>
      <protection locked="0"/>
    </xf>
    <xf numFmtId="0" fontId="12" fillId="0" borderId="1" xfId="2" applyNumberFormat="1" applyFont="1" applyFill="1" applyBorder="1" applyAlignment="1" applyProtection="1">
      <alignment horizontal="center" vertical="center" wrapText="1"/>
      <protection locked="0"/>
    </xf>
    <xf numFmtId="0" fontId="12" fillId="3" borderId="1" xfId="5" applyFont="1" applyFill="1" applyBorder="1" applyAlignment="1">
      <alignment horizontal="center" vertical="center" wrapText="1"/>
    </xf>
    <xf numFmtId="0" fontId="32" fillId="3" borderId="1" xfId="0" applyNumberFormat="1" applyFont="1" applyFill="1" applyBorder="1" applyAlignment="1">
      <alignment horizontal="center" vertical="center" wrapText="1"/>
    </xf>
    <xf numFmtId="3" fontId="0" fillId="0" borderId="1" xfId="3" applyNumberFormat="1" applyFont="1" applyBorder="1" applyAlignment="1">
      <alignment horizontal="center" vertical="center" wrapText="1"/>
    </xf>
    <xf numFmtId="0" fontId="6" fillId="3" borderId="1" xfId="0" applyNumberFormat="1" applyFont="1" applyFill="1" applyBorder="1" applyAlignment="1">
      <alignment horizontal="left" vertical="center" wrapText="1"/>
    </xf>
    <xf numFmtId="0" fontId="0" fillId="3" borderId="1" xfId="0" applyNumberFormat="1" applyFont="1" applyFill="1" applyBorder="1" applyAlignment="1">
      <alignment horizontal="left" vertical="center" wrapText="1"/>
    </xf>
    <xf numFmtId="3" fontId="0" fillId="3" borderId="1" xfId="3" applyNumberFormat="1" applyFont="1" applyFill="1" applyBorder="1" applyAlignment="1">
      <alignment horizontal="center" vertical="center" wrapText="1"/>
    </xf>
    <xf numFmtId="168" fontId="14" fillId="3" borderId="1" xfId="0" applyNumberFormat="1" applyFont="1" applyFill="1" applyBorder="1" applyAlignment="1" applyProtection="1">
      <alignment horizontal="center" vertical="center" wrapText="1"/>
      <protection locked="0"/>
    </xf>
    <xf numFmtId="0" fontId="6" fillId="0" borderId="1" xfId="0" applyNumberFormat="1" applyFont="1" applyBorder="1" applyAlignment="1">
      <alignment horizontal="center" vertical="center" wrapText="1"/>
    </xf>
    <xf numFmtId="1" fontId="16" fillId="3" borderId="1" xfId="4" applyNumberFormat="1" applyFont="1" applyFill="1" applyBorder="1" applyAlignment="1" applyProtection="1">
      <alignment horizontal="center" vertical="center" wrapText="1"/>
      <protection locked="0"/>
    </xf>
    <xf numFmtId="0" fontId="16" fillId="3" borderId="1" xfId="4"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167" fontId="14" fillId="9" borderId="1" xfId="2" applyNumberFormat="1" applyFont="1" applyFill="1" applyBorder="1" applyAlignment="1" applyProtection="1">
      <alignment horizontal="center" vertical="center" wrapText="1"/>
    </xf>
    <xf numFmtId="3" fontId="0" fillId="9" borderId="1" xfId="3" applyNumberFormat="1" applyFont="1" applyFill="1" applyBorder="1" applyAlignment="1">
      <alignment horizontal="center" vertical="center" wrapText="1"/>
    </xf>
    <xf numFmtId="167" fontId="11" fillId="10" borderId="1" xfId="0" applyNumberFormat="1" applyFont="1" applyFill="1" applyBorder="1" applyAlignment="1" applyProtection="1">
      <alignment horizontal="center" vertical="center" wrapText="1"/>
      <protection locked="0"/>
    </xf>
    <xf numFmtId="167" fontId="11" fillId="10" borderId="1" xfId="2" applyNumberFormat="1" applyFont="1" applyFill="1" applyBorder="1" applyAlignment="1" applyProtection="1">
      <alignment horizontal="center" vertical="center" wrapText="1"/>
    </xf>
    <xf numFmtId="167" fontId="11" fillId="9" borderId="1" xfId="2" applyNumberFormat="1" applyFont="1" applyFill="1" applyBorder="1" applyAlignment="1" applyProtection="1">
      <alignment horizontal="center" vertical="center" wrapText="1"/>
      <protection locked="0"/>
    </xf>
    <xf numFmtId="167" fontId="14" fillId="9" borderId="1" xfId="2" applyNumberFormat="1" applyFont="1" applyFill="1" applyBorder="1" applyAlignment="1">
      <alignment horizontal="center" vertical="center" wrapText="1"/>
    </xf>
    <xf numFmtId="167" fontId="11" fillId="9" borderId="1" xfId="2" applyNumberFormat="1" applyFont="1" applyFill="1" applyBorder="1" applyAlignment="1" applyProtection="1">
      <alignment horizontal="center" vertical="center" wrapText="1"/>
    </xf>
    <xf numFmtId="3" fontId="0" fillId="10" borderId="1" xfId="3" applyNumberFormat="1" applyFont="1" applyFill="1" applyBorder="1" applyAlignment="1">
      <alignment horizontal="center" vertical="center" wrapText="1"/>
    </xf>
    <xf numFmtId="164" fontId="0" fillId="10" borderId="1" xfId="3" applyFont="1" applyFill="1" applyBorder="1" applyAlignment="1">
      <alignment horizontal="center" vertical="center" wrapText="1"/>
    </xf>
    <xf numFmtId="0" fontId="0" fillId="10" borderId="1" xfId="0" applyNumberFormat="1" applyFont="1" applyFill="1" applyBorder="1" applyAlignment="1">
      <alignment horizontal="center" vertical="center" wrapText="1"/>
    </xf>
    <xf numFmtId="164" fontId="0" fillId="9" borderId="1" xfId="3" applyFont="1" applyFill="1" applyBorder="1" applyAlignment="1">
      <alignment horizontal="center" vertical="center" wrapText="1"/>
    </xf>
    <xf numFmtId="0" fontId="0" fillId="9" borderId="1" xfId="0" applyNumberFormat="1" applyFont="1" applyFill="1" applyBorder="1" applyAlignment="1">
      <alignment horizontal="center" vertical="center" wrapText="1"/>
    </xf>
    <xf numFmtId="167" fontId="11" fillId="10" borderId="1" xfId="2" applyNumberFormat="1" applyFont="1" applyFill="1" applyBorder="1" applyAlignment="1" applyProtection="1">
      <alignment horizontal="center" vertical="center" wrapText="1"/>
      <protection locked="0"/>
    </xf>
    <xf numFmtId="167" fontId="14" fillId="10" borderId="1" xfId="2" applyNumberFormat="1" applyFont="1" applyFill="1" applyBorder="1" applyAlignment="1" applyProtection="1">
      <alignment horizontal="center" vertical="center" wrapText="1"/>
    </xf>
    <xf numFmtId="3" fontId="0" fillId="10" borderId="1" xfId="0" applyNumberFormat="1" applyFont="1" applyFill="1" applyBorder="1" applyAlignment="1">
      <alignment horizontal="center" vertical="center" wrapText="1"/>
    </xf>
    <xf numFmtId="172" fontId="12" fillId="10" borderId="1" xfId="0" applyNumberFormat="1" applyFont="1" applyFill="1" applyBorder="1" applyAlignment="1" applyProtection="1">
      <alignment horizontal="center" vertical="center" wrapText="1"/>
      <protection locked="0"/>
    </xf>
    <xf numFmtId="0" fontId="33" fillId="3" borderId="1" xfId="0" applyNumberFormat="1" applyFont="1" applyFill="1" applyBorder="1" applyAlignment="1">
      <alignment horizontal="center" vertical="center" wrapText="1"/>
    </xf>
    <xf numFmtId="0" fontId="12" fillId="0" borderId="1" xfId="0" applyFont="1" applyFill="1" applyBorder="1" applyAlignment="1" applyProtection="1">
      <alignment vertical="center" wrapText="1"/>
      <protection locked="0"/>
    </xf>
    <xf numFmtId="166" fontId="12" fillId="3" borderId="1" xfId="1" applyFont="1" applyFill="1" applyBorder="1" applyAlignment="1" applyProtection="1">
      <alignment horizontal="center" vertical="center" wrapText="1"/>
      <protection locked="0"/>
    </xf>
    <xf numFmtId="0" fontId="11" fillId="3" borderId="1" xfId="0" applyNumberFormat="1" applyFont="1" applyFill="1" applyBorder="1" applyAlignment="1" applyProtection="1">
      <alignment horizontal="center" vertical="center" wrapText="1"/>
    </xf>
    <xf numFmtId="0" fontId="18" fillId="3" borderId="1" xfId="0" applyNumberFormat="1" applyFont="1" applyFill="1" applyBorder="1" applyAlignment="1" applyProtection="1">
      <alignment horizontal="center" vertical="center" wrapText="1"/>
      <protection locked="0"/>
    </xf>
    <xf numFmtId="3" fontId="2" fillId="3" borderId="1" xfId="0" applyNumberFormat="1" applyFont="1" applyFill="1" applyBorder="1"/>
    <xf numFmtId="168" fontId="11" fillId="3" borderId="3" xfId="0" applyNumberFormat="1" applyFont="1" applyFill="1" applyBorder="1" applyAlignment="1" applyProtection="1">
      <alignment horizontal="center" vertical="center" wrapText="1"/>
      <protection locked="0"/>
    </xf>
    <xf numFmtId="168" fontId="11" fillId="3" borderId="2" xfId="0" applyNumberFormat="1" applyFont="1" applyFill="1" applyBorder="1" applyAlignment="1" applyProtection="1">
      <alignment horizontal="center" vertical="center" wrapText="1"/>
      <protection locked="0"/>
    </xf>
    <xf numFmtId="0" fontId="0" fillId="3" borderId="3" xfId="0" applyNumberFormat="1" applyFont="1" applyFill="1" applyBorder="1" applyAlignment="1">
      <alignment horizontal="center" vertical="center" wrapText="1"/>
    </xf>
    <xf numFmtId="0" fontId="0" fillId="3" borderId="2" xfId="0" applyNumberFormat="1" applyFont="1" applyFill="1" applyBorder="1" applyAlignment="1">
      <alignment horizontal="center" vertical="center" wrapText="1"/>
    </xf>
    <xf numFmtId="0" fontId="6" fillId="3" borderId="3" xfId="0" applyNumberFormat="1" applyFont="1" applyFill="1" applyBorder="1" applyAlignment="1">
      <alignment horizontal="center" vertical="center" wrapText="1"/>
    </xf>
    <xf numFmtId="0" fontId="6" fillId="3" borderId="2" xfId="0" applyNumberFormat="1" applyFont="1" applyFill="1" applyBorder="1" applyAlignment="1">
      <alignment horizontal="center" vertical="center" wrapText="1"/>
    </xf>
    <xf numFmtId="1" fontId="12" fillId="3" borderId="3" xfId="0" applyNumberFormat="1" applyFont="1" applyFill="1" applyBorder="1" applyAlignment="1" applyProtection="1">
      <alignment horizontal="center" vertical="center" wrapText="1"/>
      <protection locked="0"/>
    </xf>
    <xf numFmtId="1" fontId="12" fillId="3" borderId="2" xfId="0" applyNumberFormat="1" applyFont="1" applyFill="1" applyBorder="1" applyAlignment="1" applyProtection="1">
      <alignment horizontal="center" vertical="center" wrapText="1"/>
      <protection locked="0"/>
    </xf>
    <xf numFmtId="0" fontId="7" fillId="3" borderId="3"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0" fontId="12" fillId="3" borderId="3" xfId="0" applyFont="1" applyFill="1" applyBorder="1" applyAlignment="1" applyProtection="1">
      <alignment horizontal="center" vertical="center" wrapText="1"/>
      <protection locked="0"/>
    </xf>
    <xf numFmtId="0" fontId="12" fillId="3" borderId="2" xfId="0" applyFont="1" applyFill="1" applyBorder="1" applyAlignment="1" applyProtection="1">
      <alignment horizontal="center" vertical="center" wrapText="1"/>
      <protection locked="0"/>
    </xf>
    <xf numFmtId="0" fontId="12" fillId="3" borderId="3" xfId="4" applyFont="1" applyFill="1" applyBorder="1" applyAlignment="1" applyProtection="1">
      <alignment horizontal="center" vertical="center" wrapText="1"/>
      <protection locked="0"/>
    </xf>
    <xf numFmtId="0" fontId="12" fillId="3" borderId="2" xfId="4" applyFont="1" applyFill="1" applyBorder="1" applyAlignment="1" applyProtection="1">
      <alignment horizontal="center" vertical="center" wrapText="1"/>
      <protection locked="0"/>
    </xf>
    <xf numFmtId="49" fontId="12" fillId="3" borderId="3" xfId="0" applyNumberFormat="1" applyFont="1" applyFill="1" applyBorder="1" applyAlignment="1" applyProtection="1">
      <alignment horizontal="center" vertical="center" wrapText="1"/>
      <protection locked="0"/>
    </xf>
    <xf numFmtId="49" fontId="12" fillId="3" borderId="2" xfId="0" applyNumberFormat="1" applyFont="1" applyFill="1" applyBorder="1" applyAlignment="1" applyProtection="1">
      <alignment horizontal="center" vertical="center" wrapText="1"/>
      <protection locked="0"/>
    </xf>
    <xf numFmtId="0" fontId="6" fillId="0" borderId="3"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0" fontId="12" fillId="3" borderId="20" xfId="0" applyFont="1" applyFill="1" applyBorder="1" applyAlignment="1" applyProtection="1">
      <alignment horizontal="center" vertical="center" wrapText="1"/>
      <protection locked="0"/>
    </xf>
    <xf numFmtId="0" fontId="0" fillId="3" borderId="20" xfId="0" applyNumberFormat="1" applyFont="1" applyFill="1" applyBorder="1" applyAlignment="1">
      <alignment horizontal="center" vertical="center" wrapText="1"/>
    </xf>
    <xf numFmtId="166" fontId="12" fillId="3" borderId="3" xfId="1" applyFont="1" applyFill="1" applyBorder="1" applyAlignment="1" applyProtection="1">
      <alignment horizontal="center" vertical="center" wrapText="1"/>
      <protection locked="0"/>
    </xf>
    <xf numFmtId="166" fontId="12" fillId="3" borderId="20" xfId="1" applyFont="1" applyFill="1" applyBorder="1" applyAlignment="1" applyProtection="1">
      <alignment horizontal="center" vertical="center" wrapText="1"/>
      <protection locked="0"/>
    </xf>
    <xf numFmtId="166" fontId="12" fillId="3" borderId="2" xfId="1" applyFont="1" applyFill="1" applyBorder="1" applyAlignment="1" applyProtection="1">
      <alignment horizontal="center" vertical="center" wrapText="1"/>
      <protection locked="0"/>
    </xf>
    <xf numFmtId="49" fontId="12" fillId="3" borderId="20" xfId="0" applyNumberFormat="1" applyFont="1" applyFill="1" applyBorder="1" applyAlignment="1" applyProtection="1">
      <alignment horizontal="center" vertical="center" wrapText="1"/>
      <protection locked="0"/>
    </xf>
    <xf numFmtId="0" fontId="12" fillId="3" borderId="20" xfId="4" applyFont="1" applyFill="1" applyBorder="1" applyAlignment="1" applyProtection="1">
      <alignment horizontal="center" vertical="center" wrapText="1"/>
      <protection locked="0"/>
    </xf>
    <xf numFmtId="0" fontId="6" fillId="3" borderId="20" xfId="0" applyNumberFormat="1" applyFont="1" applyFill="1" applyBorder="1" applyAlignment="1">
      <alignment horizontal="center" vertical="center" wrapText="1"/>
    </xf>
    <xf numFmtId="164" fontId="0" fillId="10" borderId="3" xfId="3" applyFont="1" applyFill="1" applyBorder="1" applyAlignment="1">
      <alignment horizontal="center" vertical="center" wrapText="1"/>
    </xf>
    <xf numFmtId="164" fontId="0" fillId="10" borderId="20" xfId="3" applyFont="1" applyFill="1" applyBorder="1" applyAlignment="1">
      <alignment horizontal="center" vertical="center" wrapText="1"/>
    </xf>
    <xf numFmtId="164" fontId="0" fillId="10" borderId="2" xfId="3" applyFont="1" applyFill="1" applyBorder="1" applyAlignment="1">
      <alignment horizontal="center" vertical="center" wrapText="1"/>
    </xf>
    <xf numFmtId="168" fontId="11" fillId="3" borderId="20" xfId="0" applyNumberFormat="1" applyFont="1" applyFill="1" applyBorder="1" applyAlignment="1" applyProtection="1">
      <alignment horizontal="center" vertical="center" wrapText="1"/>
      <protection locked="0"/>
    </xf>
    <xf numFmtId="169" fontId="12" fillId="0" borderId="3" xfId="1" applyNumberFormat="1" applyFont="1" applyFill="1" applyBorder="1" applyAlignment="1" applyProtection="1">
      <alignment horizontal="center" vertical="center" wrapText="1"/>
      <protection locked="0"/>
    </xf>
    <xf numFmtId="169" fontId="12" fillId="0" borderId="20" xfId="1" applyNumberFormat="1" applyFont="1" applyFill="1" applyBorder="1" applyAlignment="1" applyProtection="1">
      <alignment horizontal="center" vertical="center" wrapText="1"/>
      <protection locked="0"/>
    </xf>
    <xf numFmtId="169" fontId="12" fillId="0" borderId="2" xfId="1" applyNumberFormat="1" applyFont="1" applyFill="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6" fillId="3" borderId="3" xfId="0" applyFont="1" applyFill="1" applyBorder="1" applyAlignment="1" applyProtection="1">
      <alignment horizontal="center" vertical="center" wrapText="1"/>
      <protection locked="0"/>
    </xf>
    <xf numFmtId="0" fontId="16" fillId="3" borderId="2" xfId="0" applyFont="1" applyFill="1" applyBorder="1" applyAlignment="1" applyProtection="1">
      <alignment horizontal="center" vertical="center" wrapText="1"/>
      <protection locked="0"/>
    </xf>
    <xf numFmtId="0" fontId="11" fillId="3" borderId="3" xfId="0" applyNumberFormat="1" applyFont="1" applyFill="1" applyBorder="1" applyAlignment="1" applyProtection="1">
      <alignment horizontal="center" vertical="center" wrapText="1"/>
    </xf>
    <xf numFmtId="0" fontId="11" fillId="3" borderId="2" xfId="0" applyNumberFormat="1" applyFont="1" applyFill="1" applyBorder="1" applyAlignment="1" applyProtection="1">
      <alignment horizontal="center" vertical="center" wrapText="1"/>
    </xf>
    <xf numFmtId="0" fontId="12" fillId="3" borderId="3" xfId="0" applyNumberFormat="1" applyFont="1" applyFill="1" applyBorder="1" applyAlignment="1" applyProtection="1">
      <alignment horizontal="center" vertical="center" wrapText="1"/>
      <protection locked="0"/>
    </xf>
    <xf numFmtId="0" fontId="12" fillId="3" borderId="2" xfId="0" applyNumberFormat="1" applyFont="1" applyFill="1" applyBorder="1" applyAlignment="1" applyProtection="1">
      <alignment horizontal="center" vertical="center" wrapText="1"/>
      <protection locked="0"/>
    </xf>
    <xf numFmtId="3" fontId="0" fillId="9" borderId="3" xfId="3" applyNumberFormat="1" applyFont="1" applyFill="1" applyBorder="1" applyAlignment="1">
      <alignment horizontal="center" vertical="center" wrapText="1"/>
    </xf>
    <xf numFmtId="3" fontId="0" fillId="9" borderId="2" xfId="3" applyNumberFormat="1" applyFont="1" applyFill="1" applyBorder="1" applyAlignment="1">
      <alignment horizontal="center" vertical="center" wrapText="1"/>
    </xf>
    <xf numFmtId="0" fontId="12" fillId="3" borderId="1" xfId="0" applyFont="1" applyFill="1" applyBorder="1" applyAlignment="1" applyProtection="1">
      <alignment horizontal="center" vertical="center" wrapText="1"/>
      <protection locked="0"/>
    </xf>
    <xf numFmtId="168" fontId="11" fillId="3" borderId="1" xfId="0" applyNumberFormat="1" applyFont="1" applyFill="1" applyBorder="1" applyAlignment="1" applyProtection="1">
      <alignment horizontal="center" vertical="center" wrapText="1"/>
      <protection locked="0"/>
    </xf>
    <xf numFmtId="0" fontId="0"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left" vertical="center" wrapText="1"/>
    </xf>
    <xf numFmtId="0" fontId="12" fillId="3" borderId="1" xfId="4" applyFont="1" applyFill="1" applyBorder="1" applyAlignment="1" applyProtection="1">
      <alignment horizontal="center" vertical="center" wrapText="1"/>
      <protection locked="0"/>
    </xf>
    <xf numFmtId="49" fontId="12" fillId="3" borderId="1" xfId="0" applyNumberFormat="1" applyFont="1" applyFill="1" applyBorder="1" applyAlignment="1" applyProtection="1">
      <alignment horizontal="center" vertical="center" wrapText="1"/>
      <protection locked="0"/>
    </xf>
    <xf numFmtId="0" fontId="12" fillId="3" borderId="1" xfId="0" applyNumberFormat="1" applyFont="1" applyFill="1" applyBorder="1" applyAlignment="1" applyProtection="1">
      <alignment horizontal="center" vertical="center" wrapText="1"/>
      <protection locked="0"/>
    </xf>
    <xf numFmtId="3" fontId="0" fillId="9" borderId="1" xfId="3"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164" fontId="0" fillId="9" borderId="1" xfId="3"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164" fontId="0" fillId="10" borderId="1" xfId="3" applyFont="1" applyFill="1" applyBorder="1" applyAlignment="1">
      <alignment horizontal="center" vertical="center" wrapText="1"/>
    </xf>
    <xf numFmtId="0" fontId="12" fillId="3" borderId="1" xfId="4" applyFont="1" applyFill="1" applyBorder="1" applyAlignment="1" applyProtection="1">
      <alignment horizontal="left" vertical="center" wrapText="1"/>
      <protection locked="0"/>
    </xf>
    <xf numFmtId="168" fontId="1" fillId="3"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2" fontId="12" fillId="3" borderId="1" xfId="0" applyNumberFormat="1" applyFont="1" applyFill="1" applyBorder="1" applyAlignment="1" applyProtection="1">
      <alignment horizontal="center" vertical="center" wrapText="1"/>
      <protection locked="0"/>
    </xf>
    <xf numFmtId="0" fontId="18" fillId="3" borderId="1" xfId="4" applyFont="1" applyFill="1" applyBorder="1" applyAlignment="1" applyProtection="1">
      <alignment horizontal="center" vertical="center" wrapText="1"/>
      <protection locked="0"/>
    </xf>
    <xf numFmtId="49" fontId="18" fillId="3" borderId="1" xfId="0" applyNumberFormat="1" applyFont="1" applyFill="1" applyBorder="1" applyAlignment="1" applyProtection="1">
      <alignment horizontal="center" vertical="center" wrapText="1"/>
      <protection locked="0"/>
    </xf>
    <xf numFmtId="0" fontId="18" fillId="3"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167" fontId="11" fillId="9" borderId="1" xfId="2" applyNumberFormat="1" applyFont="1" applyFill="1" applyBorder="1" applyAlignment="1" applyProtection="1">
      <alignment horizontal="center" vertical="center" wrapText="1"/>
    </xf>
    <xf numFmtId="167" fontId="11" fillId="10" borderId="1" xfId="2" applyNumberFormat="1" applyFont="1" applyFill="1" applyBorder="1" applyAlignment="1" applyProtection="1">
      <alignment horizontal="center" vertical="center" wrapText="1"/>
    </xf>
    <xf numFmtId="0" fontId="6" fillId="0" borderId="1" xfId="0" applyNumberFormat="1" applyFont="1" applyBorder="1" applyAlignment="1">
      <alignment horizontal="center" vertical="center" wrapText="1"/>
    </xf>
    <xf numFmtId="0" fontId="7" fillId="3" borderId="1" xfId="0" applyNumberFormat="1" applyFont="1" applyFill="1" applyBorder="1" applyAlignment="1">
      <alignment horizontal="left" vertical="center" wrapText="1"/>
    </xf>
    <xf numFmtId="0" fontId="16" fillId="3" borderId="1" xfId="0" applyFont="1" applyFill="1" applyBorder="1" applyAlignment="1" applyProtection="1">
      <alignment horizontal="center" vertical="center" wrapText="1"/>
      <protection locked="0"/>
    </xf>
    <xf numFmtId="167" fontId="14" fillId="10" borderId="3" xfId="2" applyNumberFormat="1" applyFont="1" applyFill="1" applyBorder="1" applyAlignment="1">
      <alignment horizontal="center" vertical="center" wrapText="1"/>
    </xf>
    <xf numFmtId="167" fontId="14" fillId="10" borderId="2" xfId="2" applyNumberFormat="1" applyFont="1" applyFill="1" applyBorder="1" applyAlignment="1">
      <alignment horizontal="center" vertical="center" wrapText="1"/>
    </xf>
    <xf numFmtId="168" fontId="14" fillId="3" borderId="1" xfId="0" applyNumberFormat="1" applyFont="1" applyFill="1" applyBorder="1" applyAlignment="1" applyProtection="1">
      <alignment horizontal="center" vertical="center" wrapText="1"/>
      <protection locked="0"/>
    </xf>
    <xf numFmtId="167" fontId="14" fillId="10" borderId="1" xfId="2"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horizontal="center" vertical="center" wrapText="1"/>
      <protection locked="0"/>
    </xf>
    <xf numFmtId="167" fontId="14" fillId="9" borderId="1" xfId="2" applyNumberFormat="1" applyFont="1" applyFill="1" applyBorder="1" applyAlignment="1" applyProtection="1">
      <alignment horizontal="center" vertical="center" wrapText="1"/>
    </xf>
    <xf numFmtId="167" fontId="14" fillId="9" borderId="1" xfId="2" applyNumberFormat="1" applyFont="1" applyFill="1" applyBorder="1" applyAlignment="1">
      <alignment horizontal="center" vertical="center" wrapText="1"/>
    </xf>
    <xf numFmtId="0" fontId="11" fillId="3" borderId="1" xfId="0" applyNumberFormat="1" applyFont="1" applyFill="1" applyBorder="1" applyAlignment="1" applyProtection="1">
      <alignment horizontal="center" vertical="center" wrapText="1"/>
    </xf>
    <xf numFmtId="0" fontId="13" fillId="3" borderId="1" xfId="0" applyFont="1" applyFill="1" applyBorder="1" applyAlignment="1">
      <alignment horizontal="center" vertical="center" wrapText="1"/>
    </xf>
    <xf numFmtId="167" fontId="14" fillId="10" borderId="1" xfId="2" applyNumberFormat="1"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protection locked="0"/>
    </xf>
    <xf numFmtId="49" fontId="14" fillId="3" borderId="1" xfId="0" applyNumberFormat="1"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protection locked="0"/>
    </xf>
    <xf numFmtId="0" fontId="33" fillId="3" borderId="1" xfId="0" applyNumberFormat="1" applyFont="1" applyFill="1" applyBorder="1" applyAlignment="1">
      <alignment horizontal="center" vertical="center" wrapText="1"/>
    </xf>
    <xf numFmtId="3" fontId="0" fillId="10" borderId="1" xfId="0" applyNumberFormat="1" applyFont="1" applyFill="1" applyBorder="1" applyAlignment="1">
      <alignment horizontal="center" vertical="center" wrapText="1"/>
    </xf>
    <xf numFmtId="0" fontId="2" fillId="3" borderId="0" xfId="0" applyNumberFormat="1" applyFont="1" applyFill="1" applyAlignment="1">
      <alignment indent="50"/>
    </xf>
    <xf numFmtId="0" fontId="2" fillId="3" borderId="0" xfId="0" applyNumberFormat="1" applyFont="1" applyFill="1" applyAlignment="1">
      <alignment horizontal="left" vertical="center" wrapText="1" indent="50"/>
    </xf>
    <xf numFmtId="0" fontId="3" fillId="3" borderId="0" xfId="0" applyNumberFormat="1" applyFont="1" applyFill="1" applyAlignment="1">
      <alignment horizontal="left" vertical="center" wrapText="1"/>
    </xf>
    <xf numFmtId="166" fontId="12" fillId="3" borderId="1" xfId="1" applyFont="1" applyFill="1" applyBorder="1" applyAlignment="1" applyProtection="1">
      <alignment horizontal="center" vertical="center" wrapText="1"/>
      <protection locked="0"/>
    </xf>
    <xf numFmtId="0" fontId="2" fillId="3" borderId="0" xfId="0" applyNumberFormat="1" applyFont="1" applyFill="1" applyAlignment="1">
      <alignment horizontal="left" vertical="center" wrapText="1"/>
    </xf>
    <xf numFmtId="0" fontId="2" fillId="3" borderId="0" xfId="0" applyNumberFormat="1" applyFont="1" applyFill="1"/>
    <xf numFmtId="0" fontId="0" fillId="3" borderId="0" xfId="0" applyNumberFormat="1" applyFont="1" applyFill="1" applyAlignment="1">
      <alignment horizontal="left" vertical="center" wrapText="1"/>
    </xf>
    <xf numFmtId="0" fontId="0" fillId="3" borderId="0" xfId="0" applyNumberFormat="1" applyFont="1" applyFill="1"/>
    <xf numFmtId="164" fontId="0" fillId="10" borderId="1" xfId="0" applyNumberFormat="1" applyFont="1" applyFill="1" applyBorder="1" applyAlignment="1">
      <alignment horizontal="center" vertical="center" wrapText="1"/>
    </xf>
    <xf numFmtId="0" fontId="0" fillId="10" borderId="1"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2" fillId="4" borderId="6" xfId="0" applyFont="1" applyFill="1" applyBorder="1" applyAlignment="1">
      <alignment horizontal="center" vertical="center" wrapText="1"/>
    </xf>
  </cellXfs>
  <cellStyles count="6">
    <cellStyle name="Millares" xfId="1" builtinId="3"/>
    <cellStyle name="Millares [0]" xfId="3" builtinId="6"/>
    <cellStyle name="Moneda" xfId="2" builtinId="4"/>
    <cellStyle name="Normal" xfId="0" builtinId="0"/>
    <cellStyle name="Normal 3 2" xfId="5"/>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1221921</xdr:colOff>
      <xdr:row>2</xdr:row>
      <xdr:rowOff>114300</xdr:rowOff>
    </xdr:to>
    <xdr:pic>
      <xdr:nvPicPr>
        <xdr:cNvPr id="2" name="MainLogo"/>
        <xdr:cNvPicPr>
          <a:picLocks noChangeAspect="1"/>
        </xdr:cNvPicPr>
      </xdr:nvPicPr>
      <xdr:blipFill>
        <a:blip xmlns:r="http://schemas.openxmlformats.org/officeDocument/2006/relationships" r:embed="rId1" cstate="print"/>
        <a:stretch>
          <a:fillRect/>
        </a:stretch>
      </xdr:blipFill>
      <xdr:spPr>
        <a:xfrm>
          <a:off x="9525" y="0"/>
          <a:ext cx="4022271" cy="495300"/>
        </a:xfrm>
        <a:prstGeom prst="rect">
          <a:avLst/>
        </a:prstGeom>
        <a:ln w="12700">
          <a:noFill/>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1</xdr:row>
      <xdr:rowOff>3438</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0"/>
          <a:ext cx="0" cy="355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yquirozv\Desktop\POAI%202018Y%20SEGUIMIENTO\COAI%20Y%20PAS%202018\COAI%20Y%20PAS%202018%20SSSA%202.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yquirozv\Desktop\PRESUPUESTO%202019\POAI%20PROYECTO%202019\OPERATIVO\POAI%202019%20PLANEACI&#211;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yquirozv\Desktop\PRESUPUESTO%202019\POAI%20PROYECTO%202019\FINANCIERA\POAI%202019%20CLIM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yquirozv\Desktop\PRESUPUESTO%202019\POAI%20PROYECTO%202019\FINANCIERA\POAI%202019%20FORTALECIMIENT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yquirozv\Desktop\PRESUPUESTO%202019\POAI%20PROYECTO%202019\POAI%20SUBS\POAI%202019%20DISCAPAPACIDA%203%20ener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yquirozv\Desktop\PRESUPUESTO%202019\POAI%20PROYECTO%202019\POAI%20SUBS\POAI%20ENVEJE%20Y%20VEJEZ%20201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ISANTAMARIAM\AppData\Local\Microsoft\Windows\Temporary%20Internet%20Files\Content.Outlook\M0EVL49D\Marcela\Generalidades\2018\POAI%202018%20AP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yquirozv\Desktop\PRESUPUESTO%202019\POAI%20PROYECTO%202019\SP%20ULTI\POAI%202019%20CRONICAS.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yquirozv\Desktop\PRESUPUESTO%202019\POAI%20PROYECTO%202019\SP%20ULTI\POAI%202019%20ETNIAS%20Enero%203%20201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yquirozv\Desktop\PRESUPUESTO%202019\POAI%20PROYECTO%202019\SP%20ULTI\POAI%202019%20MENTAL.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yquirozv\Desktop\PRESUPUESTO%202019\POAI%20PROYECTO%202019\POAI%20AP\POAI%20%20Versi&#243;n%202%20%202019%20PP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canov\Desktop\2018\POAI%202018%20INFANCIA.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yquirozv\Desktop\PRESUPUESTO%202019\POAI%20PROYECTO%202019\POAI%20AP\POAI%202019%20CRUE%2024_11_18.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jcortest\Desktop\POAI%202018%20(1)%20(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yquirozv\Desktop\PRESUPUESTO%202019\POAI%20PROYECTO%202019\POAI%20SUBS\POAI%202019ETR%20ver22enero2019.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OAI%202018%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lcanov\Desktop\POAI%202019%20INFANCI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FVERGARAV\Downloads\POAI%202019-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LMEJIAJ\Downloads\POAI%202018%20SSR%20130618-y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yquirozv\Desktop\PRESUPUESTO%202019\POAI%20PROYECTO%202019\SP%20ULTI\POAI%202019%20VIGILANCI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yquirozv\Desktop\PRESUPUESTO%202019\POAI%20PROYECTO%202019\POAI%20RED\POAI%202019%20RE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yquirozv\Desktop\PRESUPUESTO%202019\POAI%20PROYECTO%202019\POAI%20RED\POAI%202019%20RED%20SOG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13 - COAI 2016"/>
      <sheetName val="DIMYCOMP"/>
      <sheetName val="Tabla14 -Plan de Accionssa2016"/>
      <sheetName val="COAI 2017"/>
      <sheetName val="PAS 2017"/>
      <sheetName val="COAI 2018"/>
      <sheetName val="PAS 2018"/>
    </sheetNames>
    <sheetDataSet>
      <sheetData sheetId="0"/>
      <sheetData sheetId="1">
        <row r="2">
          <cell r="B2" t="str">
            <v>DIMENSIÓN_DE_SALUD_AMBIENTAL</v>
          </cell>
          <cell r="C2" t="str">
            <v>DIMENSIÓN_DE_VIDA_SALUDABLE_Y_CONDICIONES_NO_TRANSMISIBLES</v>
          </cell>
          <cell r="D2" t="str">
            <v>DIMENSIÓN_CONVIVENCIA_SOCIAL_Y_SALUD_MENTAL</v>
          </cell>
          <cell r="E2" t="str">
            <v>DIMENSIÓN_SEGURIDAD_ALIMENTARIA_Y_NUTRICIONAL</v>
          </cell>
          <cell r="F2" t="str">
            <v>DIMENSIÓN_SEXUALIDAD_DERECHOS_SEXUALES_Y_REPRODUCTIVOS</v>
          </cell>
          <cell r="G2" t="str">
            <v>DIMENSIÓN_VIDA_SALUDABLE_Y_ENFERMEDADES_TRANSMISIBLES</v>
          </cell>
          <cell r="H2" t="str">
            <v>DIMENSIÓN_SALUD_PÚBLICA_EN_EMERGENCIAS_Y_DESASTRES</v>
          </cell>
          <cell r="I2" t="str">
            <v>DIMENSIÓN_SALUD_Y_ÁMBITO_LABORAL</v>
          </cell>
          <cell r="J2" t="str">
            <v>DIMENSIÓN_TRANSVERSAL_GESTIÓN_DIFERENCIAL_DE_POBLACIONES_VULNERABLES</v>
          </cell>
          <cell r="K2" t="str">
            <v>DIMENSIÓN_FORTALECIMIENTO_DE_LA_AUTORIDAD_SANITARIA_PARA_LA_GESTIÓN_EN_SALUD</v>
          </cell>
        </row>
      </sheetData>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DATOS"/>
      <sheetName val="PARA POAI 2018"/>
      <sheetName val="Hoja1"/>
      <sheetName val="Hoja2"/>
      <sheetName val="PRESUPUESTO2019"/>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DATOS"/>
      <sheetName val="PARA POAI 2019"/>
      <sheetName val="Hoja1"/>
      <sheetName val="Hoja2"/>
      <sheetName val="PRESUPUESTO2019"/>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DATOS"/>
      <sheetName val="PARA POAI 2018"/>
      <sheetName val="Hoja1"/>
      <sheetName val="Hoja2"/>
      <sheetName val="PRESUPUESTO2019"/>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DATOS"/>
      <sheetName val="PARA POAI 2019"/>
      <sheetName val="Hoja1"/>
      <sheetName val="Hoja2"/>
      <sheetName val="PRESUPUESTO2019"/>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DATOS"/>
      <sheetName val="ADULTO MAYOR POAI 2018"/>
      <sheetName val="Hoja1"/>
    </sheetNames>
    <sheetDataSet>
      <sheetData sheetId="0"/>
      <sheetData sheetId="1"/>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DATOS"/>
      <sheetName val="PARA POAI 2018"/>
      <sheetName val="Hoja1"/>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DATOS"/>
      <sheetName val="POAI 2019"/>
      <sheetName val="Hoja1"/>
      <sheetName val="Hoja2"/>
      <sheetName val="PRESUPUESTO2019"/>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DATOS"/>
      <sheetName val="PARA POAI 2019"/>
      <sheetName val="Hoja1"/>
      <sheetName val="Hoja2"/>
      <sheetName val="PRESUPUESTO2019"/>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DATOS"/>
      <sheetName val="PARA POAI 2018"/>
      <sheetName val="Hoja1"/>
      <sheetName val="Hoja2"/>
      <sheetName val="PRESUPUESTO2019"/>
      <sheetName val="Hoja3"/>
    </sheetNames>
    <sheetDataSet>
      <sheetData sheetId="0"/>
      <sheetData sheetId="1"/>
      <sheetData sheetId="2"/>
      <sheetData sheetId="3"/>
      <sheetData sheetId="4"/>
      <sheetData sheetId="5"/>
      <sheetData sheetId="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DATOS"/>
      <sheetName val="PARA POAI 2018"/>
      <sheetName val="Hoja1"/>
      <sheetName val="Hoja2"/>
      <sheetName val="PRESUPUESTO2019"/>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DATOS"/>
      <sheetName val="PARA POAI 2017"/>
    </sheetNames>
    <sheetDataSet>
      <sheetData sheetId="0" refreshError="1"/>
      <sheetData sheetId="1" refreshError="1"/>
      <sheetData sheetId="2" refreshError="1">
        <row r="12">
          <cell r="E12" t="str">
            <v>2016050000231</v>
          </cell>
        </row>
        <row r="15">
          <cell r="H15" t="str">
            <v>Implementacion de la Estrategia Atencion Integral a la Primera Infancia</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DATOS"/>
      <sheetName val="PARA POAI 2019"/>
      <sheetName val="Hoja1"/>
    </sheetNames>
    <sheetDataSet>
      <sheetData sheetId="0"/>
      <sheetData sheetId="1"/>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DATOS"/>
      <sheetName val="PARA POAI 2018"/>
      <sheetName val="Hoja1"/>
    </sheetNames>
    <sheetDataSet>
      <sheetData sheetId="0" refreshError="1"/>
      <sheetData sheetId="1" refreshError="1"/>
      <sheetData sheetId="2" refreshError="1"/>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DATOS"/>
      <sheetName val="PARA POAI 2018"/>
      <sheetName val="Hoja1"/>
      <sheetName val="Hoja2"/>
      <sheetName val="PRESUPUESTO2019"/>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DATOS"/>
      <sheetName val="PARA POAI 2018"/>
      <sheetName val="Hoja1"/>
      <sheetName val="Hoja2"/>
      <sheetName val="PRESUPUESTO2019"/>
    </sheetNames>
    <sheetDataSet>
      <sheetData sheetId="0"/>
      <sheetData sheetId="1">
        <row r="3">
          <cell r="B3" t="str">
            <v>Salud_Ambiental</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DATOS"/>
      <sheetName val="PARA POAI 2018"/>
      <sheetName val="Hoja1"/>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DATOS"/>
      <sheetName val="PARA POAI 2018"/>
      <sheetName val="Hoja1"/>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DATOS"/>
      <sheetName val="POAI 2019"/>
      <sheetName val="Hoja1"/>
      <sheetName val="Hoja2"/>
      <sheetName val="PRESUPUESTO2019"/>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DATOS"/>
      <sheetName val="PARA POAI 2018"/>
      <sheetName val="Hoja1"/>
      <sheetName val="Hoja2"/>
      <sheetName val="PRESUPUESTO2019"/>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DATOS"/>
      <sheetName val="PARA POAI 2018"/>
      <sheetName val="Hoja1"/>
      <sheetName val="Hoja2"/>
      <sheetName val="PRESUPUESTO2019"/>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Y322"/>
  <sheetViews>
    <sheetView tabSelected="1" topLeftCell="G9" zoomScale="70" zoomScaleNormal="70" workbookViewId="0">
      <pane ySplit="3" topLeftCell="A233" activePane="bottomLeft" state="frozen"/>
      <selection activeCell="O20" sqref="O20"/>
      <selection pane="bottomLeft" activeCell="W261" sqref="W261"/>
    </sheetView>
  </sheetViews>
  <sheetFormatPr baseColWidth="10" defaultColWidth="9.140625" defaultRowHeight="15" x14ac:dyDescent="0.25"/>
  <cols>
    <col min="1" max="1" width="49.85546875" style="70" customWidth="1"/>
    <col min="2" max="2" width="19" style="70" customWidth="1"/>
    <col min="3" max="3" width="35.85546875" style="70" customWidth="1"/>
    <col min="4" max="4" width="30.7109375" style="116" customWidth="1"/>
    <col min="5" max="5" width="14.28515625" style="70" customWidth="1"/>
    <col min="6" max="6" width="37.140625" style="70" customWidth="1"/>
    <col min="7" max="7" width="24" style="70" customWidth="1"/>
    <col min="8" max="8" width="13.85546875" style="70" customWidth="1"/>
    <col min="9" max="9" width="23.7109375" style="70" customWidth="1"/>
    <col min="10" max="10" width="33" style="70" bestFit="1" customWidth="1"/>
    <col min="11" max="11" width="12.5703125" style="70" customWidth="1"/>
    <col min="12" max="12" width="11" style="70" customWidth="1"/>
    <col min="13" max="13" width="8.42578125" style="70" customWidth="1"/>
    <col min="14" max="14" width="9.28515625" style="70" customWidth="1"/>
    <col min="15" max="15" width="8.7109375" style="70" customWidth="1"/>
    <col min="16" max="16" width="9" style="70" customWidth="1"/>
    <col min="17" max="17" width="15.140625" style="70" customWidth="1"/>
    <col min="18" max="18" width="32.85546875" style="70" hidden="1" customWidth="1"/>
    <col min="19" max="19" width="13.85546875" style="70" customWidth="1"/>
    <col min="20" max="20" width="10.28515625" style="70" hidden="1" customWidth="1"/>
    <col min="21" max="21" width="14.28515625" style="74" customWidth="1"/>
    <col min="22" max="22" width="25.7109375" style="70" customWidth="1"/>
    <col min="23" max="23" width="24.28515625" style="74" customWidth="1"/>
    <col min="24" max="24" width="30.140625" style="104" customWidth="1"/>
    <col min="25" max="25" width="29.28515625" style="70" customWidth="1"/>
    <col min="26" max="16384" width="9.140625" style="70"/>
  </cols>
  <sheetData>
    <row r="1" spans="1:25" x14ac:dyDescent="0.25">
      <c r="A1" s="252" t="s">
        <v>0</v>
      </c>
      <c r="B1" s="253" t="s">
        <v>0</v>
      </c>
      <c r="C1" s="73"/>
      <c r="D1" s="73"/>
      <c r="E1" s="256"/>
      <c r="F1" s="256"/>
      <c r="G1" s="256"/>
      <c r="H1" s="257"/>
    </row>
    <row r="2" spans="1:25" x14ac:dyDescent="0.25">
      <c r="A2" s="252" t="s">
        <v>1</v>
      </c>
      <c r="B2" s="253" t="s">
        <v>1</v>
      </c>
      <c r="C2" s="73"/>
      <c r="D2" s="73"/>
      <c r="E2" s="258"/>
      <c r="F2" s="258"/>
      <c r="G2" s="258"/>
      <c r="H2" s="259"/>
    </row>
    <row r="3" spans="1:25" ht="15" customHeight="1" x14ac:dyDescent="0.25">
      <c r="A3" s="252" t="s">
        <v>2</v>
      </c>
      <c r="B3" s="253" t="s">
        <v>2</v>
      </c>
      <c r="C3" s="76" t="s">
        <v>3</v>
      </c>
      <c r="D3" s="73"/>
      <c r="E3" s="76"/>
      <c r="F3" s="76"/>
      <c r="G3" s="76"/>
    </row>
    <row r="4" spans="1:25" ht="15" customHeight="1" x14ac:dyDescent="0.25">
      <c r="A4" s="252" t="s">
        <v>4</v>
      </c>
      <c r="B4" s="253" t="s">
        <v>4</v>
      </c>
      <c r="C4" s="76" t="s">
        <v>5</v>
      </c>
      <c r="D4" s="73"/>
      <c r="E4" s="76"/>
      <c r="F4" s="76"/>
      <c r="G4" s="76"/>
    </row>
    <row r="5" spans="1:25" ht="15" customHeight="1" x14ac:dyDescent="0.25">
      <c r="A5" s="252" t="s">
        <v>6</v>
      </c>
      <c r="B5" s="253" t="s">
        <v>6</v>
      </c>
      <c r="C5" s="76" t="s">
        <v>7</v>
      </c>
      <c r="D5" s="73"/>
      <c r="E5" s="76"/>
      <c r="F5" s="76"/>
      <c r="G5" s="76"/>
    </row>
    <row r="6" spans="1:25" ht="15" customHeight="1" x14ac:dyDescent="0.25">
      <c r="A6" s="77" t="s">
        <v>31</v>
      </c>
      <c r="B6" s="78"/>
      <c r="C6" s="79"/>
      <c r="D6" s="78"/>
      <c r="E6" s="79"/>
      <c r="F6" s="79"/>
      <c r="G6" s="79"/>
      <c r="H6" s="80"/>
    </row>
    <row r="7" spans="1:25" ht="15" customHeight="1" x14ac:dyDescent="0.25">
      <c r="A7" s="77" t="s">
        <v>28</v>
      </c>
      <c r="B7" s="81"/>
      <c r="C7" s="79"/>
      <c r="D7" s="81"/>
      <c r="E7" s="79"/>
      <c r="F7" s="79"/>
      <c r="G7" s="79"/>
      <c r="H7" s="80"/>
    </row>
    <row r="8" spans="1:25" ht="50.25" customHeight="1" x14ac:dyDescent="0.25">
      <c r="A8" s="254" t="s">
        <v>29</v>
      </c>
      <c r="B8" s="254"/>
      <c r="C8" s="254"/>
      <c r="D8" s="254"/>
      <c r="E8" s="254"/>
      <c r="F8" s="254"/>
    </row>
    <row r="9" spans="1:25" ht="42" customHeight="1" x14ac:dyDescent="0.25">
      <c r="A9" s="82" t="s">
        <v>546</v>
      </c>
      <c r="D9" s="70"/>
    </row>
    <row r="10" spans="1:25" ht="15" customHeight="1" x14ac:dyDescent="0.25">
      <c r="D10" s="70"/>
    </row>
    <row r="11" spans="1:25" s="84" customFormat="1" ht="55.5" customHeight="1" x14ac:dyDescent="0.25">
      <c r="A11" s="83" t="s">
        <v>8</v>
      </c>
      <c r="B11" s="83" t="s">
        <v>9</v>
      </c>
      <c r="C11" s="83" t="s">
        <v>30</v>
      </c>
      <c r="D11" s="83" t="s">
        <v>178</v>
      </c>
      <c r="E11" s="83" t="s">
        <v>10</v>
      </c>
      <c r="F11" s="83" t="s">
        <v>11</v>
      </c>
      <c r="G11" s="83" t="s">
        <v>538</v>
      </c>
      <c r="H11" s="83" t="s">
        <v>12</v>
      </c>
      <c r="I11" s="83" t="s">
        <v>545</v>
      </c>
      <c r="J11" s="83" t="s">
        <v>13</v>
      </c>
      <c r="K11" s="83" t="s">
        <v>542</v>
      </c>
      <c r="L11" s="83" t="s">
        <v>14</v>
      </c>
      <c r="M11" s="83" t="s">
        <v>15</v>
      </c>
      <c r="N11" s="83" t="s">
        <v>16</v>
      </c>
      <c r="O11" s="83" t="s">
        <v>17</v>
      </c>
      <c r="P11" s="83" t="s">
        <v>18</v>
      </c>
      <c r="Q11" s="83" t="s">
        <v>19</v>
      </c>
      <c r="R11" s="83" t="s">
        <v>20</v>
      </c>
      <c r="S11" s="83" t="s">
        <v>21</v>
      </c>
      <c r="T11" s="83" t="s">
        <v>22</v>
      </c>
      <c r="U11" s="83" t="s">
        <v>23</v>
      </c>
      <c r="V11" s="83" t="s">
        <v>24</v>
      </c>
      <c r="W11" s="83" t="s">
        <v>25</v>
      </c>
      <c r="X11" s="83" t="s">
        <v>26</v>
      </c>
      <c r="Y11" s="83" t="s">
        <v>27</v>
      </c>
    </row>
    <row r="12" spans="1:25" ht="162" x14ac:dyDescent="0.25">
      <c r="A12" s="112" t="s">
        <v>163</v>
      </c>
      <c r="B12" s="68" t="s">
        <v>164</v>
      </c>
      <c r="C12" s="114" t="s">
        <v>165</v>
      </c>
      <c r="D12" s="164" t="s">
        <v>191</v>
      </c>
      <c r="E12" s="162" t="s">
        <v>161</v>
      </c>
      <c r="F12" s="114" t="s">
        <v>162</v>
      </c>
      <c r="G12" s="160">
        <v>919563780</v>
      </c>
      <c r="H12" s="68" t="s">
        <v>182</v>
      </c>
      <c r="I12" s="128">
        <v>919563780</v>
      </c>
      <c r="J12" s="114" t="s">
        <v>166</v>
      </c>
      <c r="K12" s="114">
        <v>5202</v>
      </c>
      <c r="L12" s="68" t="s">
        <v>173</v>
      </c>
      <c r="M12" s="114">
        <v>1300</v>
      </c>
      <c r="N12" s="114">
        <v>1300</v>
      </c>
      <c r="O12" s="114">
        <v>1300</v>
      </c>
      <c r="P12" s="114">
        <v>1302</v>
      </c>
      <c r="Q12" s="68" t="s">
        <v>174</v>
      </c>
      <c r="R12" s="114"/>
      <c r="S12" s="68" t="s">
        <v>177</v>
      </c>
      <c r="T12" s="114"/>
      <c r="U12" s="114" t="s">
        <v>176</v>
      </c>
      <c r="V12" s="128">
        <v>919563780</v>
      </c>
      <c r="W12" s="114" t="s">
        <v>539</v>
      </c>
      <c r="X12" s="68" t="s">
        <v>189</v>
      </c>
      <c r="Y12" s="68" t="s">
        <v>175</v>
      </c>
    </row>
    <row r="13" spans="1:25" ht="162" x14ac:dyDescent="0.25">
      <c r="A13" s="112" t="s">
        <v>163</v>
      </c>
      <c r="B13" s="68" t="s">
        <v>164</v>
      </c>
      <c r="C13" s="114" t="s">
        <v>165</v>
      </c>
      <c r="D13" s="164" t="s">
        <v>191</v>
      </c>
      <c r="E13" s="162" t="s">
        <v>161</v>
      </c>
      <c r="F13" s="114" t="s">
        <v>162</v>
      </c>
      <c r="G13" s="160">
        <v>1131537757</v>
      </c>
      <c r="H13" s="68" t="s">
        <v>182</v>
      </c>
      <c r="I13" s="128">
        <v>1131537757</v>
      </c>
      <c r="J13" s="114" t="s">
        <v>167</v>
      </c>
      <c r="K13" s="114">
        <v>6588</v>
      </c>
      <c r="L13" s="68" t="s">
        <v>173</v>
      </c>
      <c r="M13" s="114">
        <v>1647</v>
      </c>
      <c r="N13" s="114">
        <v>1647</v>
      </c>
      <c r="O13" s="114">
        <v>1647</v>
      </c>
      <c r="P13" s="114">
        <v>1647</v>
      </c>
      <c r="Q13" s="68" t="s">
        <v>174</v>
      </c>
      <c r="R13" s="114"/>
      <c r="S13" s="68" t="s">
        <v>177</v>
      </c>
      <c r="T13" s="114"/>
      <c r="U13" s="114" t="s">
        <v>176</v>
      </c>
      <c r="V13" s="128">
        <v>1131537757</v>
      </c>
      <c r="W13" s="114" t="s">
        <v>539</v>
      </c>
      <c r="X13" s="68" t="s">
        <v>189</v>
      </c>
      <c r="Y13" s="68" t="s">
        <v>175</v>
      </c>
    </row>
    <row r="14" spans="1:25" ht="162" x14ac:dyDescent="0.25">
      <c r="A14" s="112" t="s">
        <v>163</v>
      </c>
      <c r="B14" s="68" t="s">
        <v>164</v>
      </c>
      <c r="C14" s="114" t="s">
        <v>165</v>
      </c>
      <c r="D14" s="164" t="s">
        <v>191</v>
      </c>
      <c r="E14" s="162" t="s">
        <v>161</v>
      </c>
      <c r="F14" s="114" t="s">
        <v>162</v>
      </c>
      <c r="G14" s="149">
        <v>125726417.68000001</v>
      </c>
      <c r="H14" s="68" t="s">
        <v>182</v>
      </c>
      <c r="I14" s="115">
        <v>125726417.68000001</v>
      </c>
      <c r="J14" s="114" t="s">
        <v>168</v>
      </c>
      <c r="K14" s="19">
        <v>3611</v>
      </c>
      <c r="L14" s="68" t="s">
        <v>173</v>
      </c>
      <c r="M14" s="86">
        <v>902</v>
      </c>
      <c r="N14" s="86">
        <v>902</v>
      </c>
      <c r="O14" s="86">
        <v>902</v>
      </c>
      <c r="P14" s="86">
        <v>905</v>
      </c>
      <c r="Q14" s="68" t="s">
        <v>174</v>
      </c>
      <c r="R14" s="114"/>
      <c r="S14" s="68" t="s">
        <v>177</v>
      </c>
      <c r="T14" s="114"/>
      <c r="U14" s="114" t="s">
        <v>176</v>
      </c>
      <c r="V14" s="115">
        <v>125726417.68000001</v>
      </c>
      <c r="W14" s="114" t="s">
        <v>539</v>
      </c>
      <c r="X14" s="68" t="s">
        <v>189</v>
      </c>
      <c r="Y14" s="68" t="s">
        <v>175</v>
      </c>
    </row>
    <row r="15" spans="1:25" ht="162" x14ac:dyDescent="0.25">
      <c r="A15" s="112" t="s">
        <v>163</v>
      </c>
      <c r="B15" s="68" t="s">
        <v>164</v>
      </c>
      <c r="C15" s="114" t="s">
        <v>165</v>
      </c>
      <c r="D15" s="164" t="s">
        <v>191</v>
      </c>
      <c r="E15" s="162" t="s">
        <v>161</v>
      </c>
      <c r="F15" s="114" t="s">
        <v>162</v>
      </c>
      <c r="G15" s="149">
        <v>143100000</v>
      </c>
      <c r="H15" s="68" t="s">
        <v>182</v>
      </c>
      <c r="I15" s="115">
        <v>143100000</v>
      </c>
      <c r="J15" s="114" t="s">
        <v>169</v>
      </c>
      <c r="K15" s="19">
        <v>180</v>
      </c>
      <c r="L15" s="68" t="s">
        <v>173</v>
      </c>
      <c r="M15" s="114">
        <v>0</v>
      </c>
      <c r="N15" s="114">
        <v>0</v>
      </c>
      <c r="O15" s="19">
        <v>180</v>
      </c>
      <c r="P15" s="114">
        <v>0</v>
      </c>
      <c r="Q15" s="68" t="s">
        <v>174</v>
      </c>
      <c r="R15" s="114"/>
      <c r="S15" s="68" t="s">
        <v>177</v>
      </c>
      <c r="T15" s="114"/>
      <c r="U15" s="114" t="s">
        <v>176</v>
      </c>
      <c r="V15" s="115">
        <v>143100000</v>
      </c>
      <c r="W15" s="114" t="s">
        <v>539</v>
      </c>
      <c r="X15" s="68" t="s">
        <v>189</v>
      </c>
      <c r="Y15" s="68" t="s">
        <v>175</v>
      </c>
    </row>
    <row r="16" spans="1:25" ht="79.5" customHeight="1" x14ac:dyDescent="0.25">
      <c r="A16" s="234" t="s">
        <v>163</v>
      </c>
      <c r="B16" s="221" t="s">
        <v>164</v>
      </c>
      <c r="C16" s="213" t="s">
        <v>165</v>
      </c>
      <c r="D16" s="255" t="s">
        <v>191</v>
      </c>
      <c r="E16" s="250" t="s">
        <v>161</v>
      </c>
      <c r="F16" s="213" t="s">
        <v>162</v>
      </c>
      <c r="G16" s="251">
        <f>+I16+I17</f>
        <v>621596000</v>
      </c>
      <c r="H16" s="68" t="s">
        <v>207</v>
      </c>
      <c r="I16" s="115">
        <v>15000000</v>
      </c>
      <c r="J16" s="213" t="s">
        <v>170</v>
      </c>
      <c r="K16" s="213">
        <v>1</v>
      </c>
      <c r="L16" s="221" t="s">
        <v>173</v>
      </c>
      <c r="M16" s="213">
        <v>1</v>
      </c>
      <c r="N16" s="213">
        <v>0</v>
      </c>
      <c r="O16" s="213">
        <v>0</v>
      </c>
      <c r="P16" s="213">
        <v>0</v>
      </c>
      <c r="Q16" s="221" t="s">
        <v>174</v>
      </c>
      <c r="R16" s="213"/>
      <c r="S16" s="68" t="s">
        <v>540</v>
      </c>
      <c r="T16" s="114"/>
      <c r="U16" s="114" t="s">
        <v>541</v>
      </c>
      <c r="V16" s="115">
        <v>15000000</v>
      </c>
      <c r="W16" s="114" t="s">
        <v>539</v>
      </c>
      <c r="X16" s="221" t="s">
        <v>189</v>
      </c>
      <c r="Y16" s="221" t="s">
        <v>175</v>
      </c>
    </row>
    <row r="17" spans="1:25" ht="85.5" customHeight="1" x14ac:dyDescent="0.25">
      <c r="A17" s="234"/>
      <c r="B17" s="221"/>
      <c r="C17" s="213"/>
      <c r="D17" s="255"/>
      <c r="E17" s="250"/>
      <c r="F17" s="213"/>
      <c r="G17" s="251"/>
      <c r="H17" s="68" t="s">
        <v>177</v>
      </c>
      <c r="I17" s="115">
        <v>606596000</v>
      </c>
      <c r="J17" s="213"/>
      <c r="K17" s="213"/>
      <c r="L17" s="221"/>
      <c r="M17" s="213"/>
      <c r="N17" s="213"/>
      <c r="O17" s="213"/>
      <c r="P17" s="213"/>
      <c r="Q17" s="221"/>
      <c r="R17" s="213"/>
      <c r="S17" s="68" t="s">
        <v>177</v>
      </c>
      <c r="T17" s="114"/>
      <c r="U17" s="114" t="s">
        <v>176</v>
      </c>
      <c r="V17" s="115">
        <v>606596000</v>
      </c>
      <c r="W17" s="114" t="s">
        <v>539</v>
      </c>
      <c r="X17" s="221"/>
      <c r="Y17" s="221"/>
    </row>
    <row r="18" spans="1:25" ht="162" x14ac:dyDescent="0.25">
      <c r="A18" s="112" t="s">
        <v>163</v>
      </c>
      <c r="B18" s="68" t="s">
        <v>164</v>
      </c>
      <c r="C18" s="114" t="s">
        <v>165</v>
      </c>
      <c r="D18" s="164" t="s">
        <v>191</v>
      </c>
      <c r="E18" s="162" t="s">
        <v>161</v>
      </c>
      <c r="F18" s="114" t="s">
        <v>162</v>
      </c>
      <c r="G18" s="155">
        <v>0</v>
      </c>
      <c r="H18" s="68" t="s">
        <v>182</v>
      </c>
      <c r="I18" s="114">
        <v>0</v>
      </c>
      <c r="J18" s="114" t="s">
        <v>171</v>
      </c>
      <c r="K18" s="114">
        <v>1</v>
      </c>
      <c r="L18" s="68" t="s">
        <v>173</v>
      </c>
      <c r="M18" s="114">
        <v>0</v>
      </c>
      <c r="N18" s="114">
        <v>0</v>
      </c>
      <c r="O18" s="114">
        <v>0</v>
      </c>
      <c r="P18" s="114">
        <v>1</v>
      </c>
      <c r="Q18" s="68" t="s">
        <v>174</v>
      </c>
      <c r="R18" s="114"/>
      <c r="S18" s="68" t="s">
        <v>177</v>
      </c>
      <c r="T18" s="114"/>
      <c r="U18" s="114"/>
      <c r="V18" s="114">
        <v>0</v>
      </c>
      <c r="W18" s="114" t="s">
        <v>539</v>
      </c>
      <c r="X18" s="68" t="s">
        <v>189</v>
      </c>
      <c r="Y18" s="68" t="s">
        <v>175</v>
      </c>
    </row>
    <row r="19" spans="1:25" ht="162" x14ac:dyDescent="0.25">
      <c r="A19" s="112" t="s">
        <v>163</v>
      </c>
      <c r="B19" s="68" t="s">
        <v>164</v>
      </c>
      <c r="C19" s="114" t="s">
        <v>165</v>
      </c>
      <c r="D19" s="164" t="s">
        <v>191</v>
      </c>
      <c r="E19" s="162" t="s">
        <v>161</v>
      </c>
      <c r="F19" s="114" t="s">
        <v>162</v>
      </c>
      <c r="G19" s="161">
        <v>245072045</v>
      </c>
      <c r="H19" s="68" t="s">
        <v>182</v>
      </c>
      <c r="I19" s="88">
        <v>245072045</v>
      </c>
      <c r="J19" s="114" t="s">
        <v>547</v>
      </c>
      <c r="K19" s="19">
        <v>11</v>
      </c>
      <c r="L19" s="68" t="s">
        <v>173</v>
      </c>
      <c r="M19" s="86">
        <v>2</v>
      </c>
      <c r="N19" s="86">
        <v>3</v>
      </c>
      <c r="O19" s="86">
        <v>3</v>
      </c>
      <c r="P19" s="86">
        <v>3</v>
      </c>
      <c r="Q19" s="68" t="s">
        <v>174</v>
      </c>
      <c r="R19" s="114"/>
      <c r="S19" s="68" t="s">
        <v>177</v>
      </c>
      <c r="T19" s="114"/>
      <c r="U19" s="114" t="s">
        <v>541</v>
      </c>
      <c r="V19" s="88">
        <v>245072045</v>
      </c>
      <c r="W19" s="114" t="s">
        <v>539</v>
      </c>
      <c r="X19" s="68" t="s">
        <v>189</v>
      </c>
      <c r="Y19" s="68" t="s">
        <v>175</v>
      </c>
    </row>
    <row r="20" spans="1:25" ht="162" x14ac:dyDescent="0.25">
      <c r="A20" s="112" t="s">
        <v>163</v>
      </c>
      <c r="B20" s="68" t="s">
        <v>164</v>
      </c>
      <c r="C20" s="114" t="s">
        <v>165</v>
      </c>
      <c r="D20" s="164" t="s">
        <v>191</v>
      </c>
      <c r="E20" s="162" t="s">
        <v>161</v>
      </c>
      <c r="F20" s="114" t="s">
        <v>162</v>
      </c>
      <c r="G20" s="155">
        <v>0</v>
      </c>
      <c r="H20" s="68" t="s">
        <v>182</v>
      </c>
      <c r="I20" s="114">
        <v>0</v>
      </c>
      <c r="J20" s="114" t="s">
        <v>172</v>
      </c>
      <c r="K20" s="19">
        <v>2521</v>
      </c>
      <c r="L20" s="68" t="s">
        <v>173</v>
      </c>
      <c r="M20" s="86">
        <v>630</v>
      </c>
      <c r="N20" s="86">
        <v>630</v>
      </c>
      <c r="O20" s="86">
        <v>630</v>
      </c>
      <c r="P20" s="86">
        <v>631</v>
      </c>
      <c r="Q20" s="68" t="s">
        <v>174</v>
      </c>
      <c r="R20" s="114"/>
      <c r="S20" s="68" t="s">
        <v>177</v>
      </c>
      <c r="T20" s="114"/>
      <c r="U20" s="114"/>
      <c r="V20" s="114">
        <v>0</v>
      </c>
      <c r="W20" s="114" t="s">
        <v>539</v>
      </c>
      <c r="X20" s="68" t="s">
        <v>189</v>
      </c>
      <c r="Y20" s="68" t="s">
        <v>175</v>
      </c>
    </row>
    <row r="21" spans="1:25" ht="162" x14ac:dyDescent="0.25">
      <c r="A21" s="112" t="s">
        <v>163</v>
      </c>
      <c r="B21" s="68" t="s">
        <v>164</v>
      </c>
      <c r="C21" s="114" t="s">
        <v>165</v>
      </c>
      <c r="D21" s="113" t="s">
        <v>179</v>
      </c>
      <c r="E21" s="162" t="s">
        <v>161</v>
      </c>
      <c r="F21" s="121" t="s">
        <v>181</v>
      </c>
      <c r="G21" s="152">
        <v>34000000</v>
      </c>
      <c r="H21" s="68" t="s">
        <v>182</v>
      </c>
      <c r="I21" s="115">
        <v>34000000</v>
      </c>
      <c r="J21" s="89" t="s">
        <v>183</v>
      </c>
      <c r="K21" s="19">
        <v>525</v>
      </c>
      <c r="L21" s="68" t="s">
        <v>173</v>
      </c>
      <c r="M21" s="103">
        <v>130</v>
      </c>
      <c r="N21" s="103">
        <v>132</v>
      </c>
      <c r="O21" s="103">
        <v>132</v>
      </c>
      <c r="P21" s="103">
        <v>131</v>
      </c>
      <c r="Q21" s="20" t="s">
        <v>158</v>
      </c>
      <c r="R21" s="114"/>
      <c r="S21" s="114" t="s">
        <v>182</v>
      </c>
      <c r="T21" s="114"/>
      <c r="U21" s="114" t="s">
        <v>188</v>
      </c>
      <c r="V21" s="115">
        <v>34000000</v>
      </c>
      <c r="W21" s="68" t="s">
        <v>539</v>
      </c>
      <c r="X21" s="68" t="s">
        <v>189</v>
      </c>
      <c r="Y21" s="114" t="s">
        <v>190</v>
      </c>
    </row>
    <row r="22" spans="1:25" ht="162" x14ac:dyDescent="0.25">
      <c r="A22" s="112" t="s">
        <v>163</v>
      </c>
      <c r="B22" s="68" t="s">
        <v>164</v>
      </c>
      <c r="C22" s="114" t="s">
        <v>165</v>
      </c>
      <c r="D22" s="113" t="s">
        <v>179</v>
      </c>
      <c r="E22" s="162" t="s">
        <v>161</v>
      </c>
      <c r="F22" s="121" t="s">
        <v>181</v>
      </c>
      <c r="G22" s="150">
        <v>16000000</v>
      </c>
      <c r="H22" s="68" t="s">
        <v>182</v>
      </c>
      <c r="I22" s="105">
        <v>16000000</v>
      </c>
      <c r="J22" s="89" t="s">
        <v>184</v>
      </c>
      <c r="K22" s="103">
        <v>8000</v>
      </c>
      <c r="L22" s="68" t="s">
        <v>173</v>
      </c>
      <c r="M22" s="19">
        <v>2000</v>
      </c>
      <c r="N22" s="19">
        <v>2000</v>
      </c>
      <c r="O22" s="19">
        <v>2000</v>
      </c>
      <c r="P22" s="19">
        <v>2000</v>
      </c>
      <c r="Q22" s="20" t="s">
        <v>158</v>
      </c>
      <c r="R22" s="114"/>
      <c r="S22" s="114" t="s">
        <v>182</v>
      </c>
      <c r="T22" s="114"/>
      <c r="U22" s="114" t="s">
        <v>188</v>
      </c>
      <c r="V22" s="105">
        <v>16000000</v>
      </c>
      <c r="W22" s="68" t="s">
        <v>539</v>
      </c>
      <c r="X22" s="68" t="s">
        <v>189</v>
      </c>
      <c r="Y22" s="114" t="s">
        <v>190</v>
      </c>
    </row>
    <row r="23" spans="1:25" ht="162" x14ac:dyDescent="0.25">
      <c r="A23" s="112" t="s">
        <v>163</v>
      </c>
      <c r="B23" s="68" t="s">
        <v>164</v>
      </c>
      <c r="C23" s="114" t="s">
        <v>165</v>
      </c>
      <c r="D23" s="113" t="s">
        <v>179</v>
      </c>
      <c r="E23" s="162" t="s">
        <v>161</v>
      </c>
      <c r="F23" s="121" t="s">
        <v>181</v>
      </c>
      <c r="G23" s="150">
        <v>30000000</v>
      </c>
      <c r="H23" s="68" t="s">
        <v>182</v>
      </c>
      <c r="I23" s="105">
        <v>30000000</v>
      </c>
      <c r="J23" s="90" t="s">
        <v>185</v>
      </c>
      <c r="K23" s="19">
        <v>1</v>
      </c>
      <c r="L23" s="68" t="s">
        <v>173</v>
      </c>
      <c r="M23" s="19">
        <v>0</v>
      </c>
      <c r="N23" s="19">
        <v>0</v>
      </c>
      <c r="O23" s="19">
        <v>0</v>
      </c>
      <c r="P23" s="19">
        <v>1</v>
      </c>
      <c r="Q23" s="20" t="s">
        <v>158</v>
      </c>
      <c r="R23" s="114"/>
      <c r="S23" s="114" t="s">
        <v>182</v>
      </c>
      <c r="T23" s="114"/>
      <c r="U23" s="114" t="s">
        <v>188</v>
      </c>
      <c r="V23" s="105">
        <v>30000000</v>
      </c>
      <c r="W23" s="68" t="s">
        <v>539</v>
      </c>
      <c r="X23" s="68" t="s">
        <v>189</v>
      </c>
      <c r="Y23" s="114" t="s">
        <v>190</v>
      </c>
    </row>
    <row r="24" spans="1:25" ht="162" x14ac:dyDescent="0.25">
      <c r="A24" s="112" t="s">
        <v>163</v>
      </c>
      <c r="B24" s="68" t="s">
        <v>164</v>
      </c>
      <c r="C24" s="114" t="s">
        <v>165</v>
      </c>
      <c r="D24" s="113" t="s">
        <v>179</v>
      </c>
      <c r="E24" s="162" t="s">
        <v>161</v>
      </c>
      <c r="F24" s="121" t="s">
        <v>181</v>
      </c>
      <c r="G24" s="150">
        <v>101677000</v>
      </c>
      <c r="H24" s="68" t="s">
        <v>182</v>
      </c>
      <c r="I24" s="105">
        <v>101677000</v>
      </c>
      <c r="J24" s="90" t="s">
        <v>186</v>
      </c>
      <c r="K24" s="19">
        <v>1</v>
      </c>
      <c r="L24" s="68" t="s">
        <v>173</v>
      </c>
      <c r="M24" s="19">
        <v>1</v>
      </c>
      <c r="N24" s="19">
        <v>0</v>
      </c>
      <c r="O24" s="19">
        <v>0</v>
      </c>
      <c r="P24" s="19">
        <v>0</v>
      </c>
      <c r="Q24" s="20" t="s">
        <v>158</v>
      </c>
      <c r="R24" s="114"/>
      <c r="S24" s="114" t="s">
        <v>182</v>
      </c>
      <c r="T24" s="114"/>
      <c r="U24" s="114" t="s">
        <v>188</v>
      </c>
      <c r="V24" s="105">
        <v>101677000</v>
      </c>
      <c r="W24" s="68" t="s">
        <v>539</v>
      </c>
      <c r="X24" s="68" t="s">
        <v>189</v>
      </c>
      <c r="Y24" s="114" t="s">
        <v>190</v>
      </c>
    </row>
    <row r="25" spans="1:25" ht="162" x14ac:dyDescent="0.25">
      <c r="A25" s="112" t="s">
        <v>163</v>
      </c>
      <c r="B25" s="68" t="s">
        <v>164</v>
      </c>
      <c r="C25" s="114" t="s">
        <v>165</v>
      </c>
      <c r="D25" s="113" t="s">
        <v>179</v>
      </c>
      <c r="E25" s="162" t="s">
        <v>161</v>
      </c>
      <c r="F25" s="121" t="s">
        <v>181</v>
      </c>
      <c r="G25" s="147">
        <v>2000000</v>
      </c>
      <c r="H25" s="68" t="s">
        <v>207</v>
      </c>
      <c r="I25" s="137">
        <v>2000000</v>
      </c>
      <c r="J25" s="72" t="s">
        <v>187</v>
      </c>
      <c r="K25" s="19">
        <v>1</v>
      </c>
      <c r="L25" s="68" t="s">
        <v>173</v>
      </c>
      <c r="M25" s="19">
        <v>1</v>
      </c>
      <c r="N25" s="19">
        <v>0</v>
      </c>
      <c r="O25" s="19">
        <v>0</v>
      </c>
      <c r="P25" s="19">
        <v>0</v>
      </c>
      <c r="Q25" s="20" t="s">
        <v>158</v>
      </c>
      <c r="R25" s="114"/>
      <c r="S25" s="114" t="s">
        <v>182</v>
      </c>
      <c r="T25" s="114"/>
      <c r="U25" s="114" t="s">
        <v>188</v>
      </c>
      <c r="V25" s="137">
        <v>2000000</v>
      </c>
      <c r="W25" s="68" t="s">
        <v>539</v>
      </c>
      <c r="X25" s="68" t="s">
        <v>189</v>
      </c>
      <c r="Y25" s="114" t="s">
        <v>190</v>
      </c>
    </row>
    <row r="26" spans="1:25" ht="45" customHeight="1" x14ac:dyDescent="0.25">
      <c r="A26" s="234" t="s">
        <v>163</v>
      </c>
      <c r="B26" s="221" t="s">
        <v>164</v>
      </c>
      <c r="C26" s="213" t="s">
        <v>165</v>
      </c>
      <c r="D26" s="217" t="s">
        <v>198</v>
      </c>
      <c r="E26" s="250" t="s">
        <v>161</v>
      </c>
      <c r="F26" s="217" t="s">
        <v>199</v>
      </c>
      <c r="G26" s="232">
        <v>368783000</v>
      </c>
      <c r="H26" s="68" t="s">
        <v>182</v>
      </c>
      <c r="I26" s="115">
        <v>123420000</v>
      </c>
      <c r="J26" s="248" t="s">
        <v>192</v>
      </c>
      <c r="K26" s="235">
        <v>1</v>
      </c>
      <c r="L26" s="235" t="s">
        <v>173</v>
      </c>
      <c r="M26" s="235">
        <v>1</v>
      </c>
      <c r="N26" s="235">
        <v>1</v>
      </c>
      <c r="O26" s="235">
        <v>1</v>
      </c>
      <c r="P26" s="235">
        <v>1</v>
      </c>
      <c r="Q26" s="212" t="s">
        <v>158</v>
      </c>
      <c r="R26" s="114"/>
      <c r="S26" s="114" t="s">
        <v>182</v>
      </c>
      <c r="T26" s="114"/>
      <c r="U26" s="114" t="s">
        <v>188</v>
      </c>
      <c r="V26" s="115">
        <v>123420000</v>
      </c>
      <c r="W26" s="221" t="s">
        <v>539</v>
      </c>
      <c r="X26" s="221" t="s">
        <v>189</v>
      </c>
      <c r="Y26" s="213" t="s">
        <v>197</v>
      </c>
    </row>
    <row r="27" spans="1:25" s="75" customFormat="1" ht="30" x14ac:dyDescent="0.25">
      <c r="A27" s="234"/>
      <c r="B27" s="221"/>
      <c r="C27" s="213"/>
      <c r="D27" s="217"/>
      <c r="E27" s="250"/>
      <c r="F27" s="217"/>
      <c r="G27" s="232"/>
      <c r="H27" s="68" t="s">
        <v>207</v>
      </c>
      <c r="I27" s="106">
        <v>215363000</v>
      </c>
      <c r="J27" s="248"/>
      <c r="K27" s="235"/>
      <c r="L27" s="235"/>
      <c r="M27" s="235"/>
      <c r="N27" s="235"/>
      <c r="O27" s="235"/>
      <c r="P27" s="235"/>
      <c r="Q27" s="212"/>
      <c r="R27" s="114"/>
      <c r="S27" s="68" t="s">
        <v>207</v>
      </c>
      <c r="T27" s="114"/>
      <c r="U27" s="114" t="s">
        <v>188</v>
      </c>
      <c r="V27" s="106">
        <v>215363000</v>
      </c>
      <c r="W27" s="213"/>
      <c r="X27" s="221"/>
      <c r="Y27" s="213"/>
    </row>
    <row r="28" spans="1:25" s="75" customFormat="1" ht="30" x14ac:dyDescent="0.25">
      <c r="A28" s="234"/>
      <c r="B28" s="221"/>
      <c r="C28" s="213"/>
      <c r="D28" s="217"/>
      <c r="E28" s="250"/>
      <c r="F28" s="217"/>
      <c r="G28" s="232"/>
      <c r="H28" s="68" t="s">
        <v>207</v>
      </c>
      <c r="I28" s="115">
        <v>30000000</v>
      </c>
      <c r="J28" s="248"/>
      <c r="K28" s="235"/>
      <c r="L28" s="235"/>
      <c r="M28" s="235"/>
      <c r="N28" s="235"/>
      <c r="O28" s="235"/>
      <c r="P28" s="235"/>
      <c r="Q28" s="212"/>
      <c r="R28" s="114"/>
      <c r="S28" s="68" t="s">
        <v>207</v>
      </c>
      <c r="T28" s="114"/>
      <c r="U28" s="114" t="s">
        <v>188</v>
      </c>
      <c r="V28" s="115">
        <v>30000000</v>
      </c>
      <c r="W28" s="213"/>
      <c r="X28" s="221"/>
      <c r="Y28" s="213"/>
    </row>
    <row r="29" spans="1:25" ht="162" x14ac:dyDescent="0.25">
      <c r="A29" s="112" t="s">
        <v>163</v>
      </c>
      <c r="B29" s="68" t="s">
        <v>164</v>
      </c>
      <c r="C29" s="114" t="s">
        <v>165</v>
      </c>
      <c r="D29" s="113" t="s">
        <v>198</v>
      </c>
      <c r="E29" s="68" t="s">
        <v>161</v>
      </c>
      <c r="F29" s="113" t="s">
        <v>199</v>
      </c>
      <c r="G29" s="148">
        <v>30000000</v>
      </c>
      <c r="H29" s="68" t="s">
        <v>207</v>
      </c>
      <c r="I29" s="106">
        <v>30000000</v>
      </c>
      <c r="J29" s="122" t="s">
        <v>193</v>
      </c>
      <c r="K29" s="91">
        <v>2</v>
      </c>
      <c r="L29" s="91" t="s">
        <v>173</v>
      </c>
      <c r="M29" s="91">
        <v>0</v>
      </c>
      <c r="N29" s="91">
        <v>1</v>
      </c>
      <c r="O29" s="91">
        <v>1</v>
      </c>
      <c r="P29" s="91">
        <v>0</v>
      </c>
      <c r="Q29" s="20" t="s">
        <v>158</v>
      </c>
      <c r="R29" s="114"/>
      <c r="S29" s="68" t="s">
        <v>207</v>
      </c>
      <c r="T29" s="114"/>
      <c r="U29" s="114" t="s">
        <v>188</v>
      </c>
      <c r="V29" s="106">
        <v>30000000</v>
      </c>
      <c r="W29" s="68" t="s">
        <v>539</v>
      </c>
      <c r="X29" s="68" t="s">
        <v>189</v>
      </c>
      <c r="Y29" s="114" t="s">
        <v>197</v>
      </c>
    </row>
    <row r="30" spans="1:25" ht="162" x14ac:dyDescent="0.25">
      <c r="A30" s="112" t="s">
        <v>163</v>
      </c>
      <c r="B30" s="68" t="s">
        <v>164</v>
      </c>
      <c r="C30" s="114" t="s">
        <v>165</v>
      </c>
      <c r="D30" s="113" t="s">
        <v>198</v>
      </c>
      <c r="E30" s="68" t="s">
        <v>161</v>
      </c>
      <c r="F30" s="113" t="s">
        <v>199</v>
      </c>
      <c r="G30" s="149">
        <v>500000000</v>
      </c>
      <c r="H30" s="68" t="s">
        <v>182</v>
      </c>
      <c r="I30" s="115">
        <v>500000000</v>
      </c>
      <c r="J30" s="122" t="s">
        <v>194</v>
      </c>
      <c r="K30" s="91">
        <v>12</v>
      </c>
      <c r="L30" s="91" t="s">
        <v>173</v>
      </c>
      <c r="M30" s="91">
        <v>3</v>
      </c>
      <c r="N30" s="91">
        <v>3</v>
      </c>
      <c r="O30" s="91">
        <v>3</v>
      </c>
      <c r="P30" s="91">
        <v>3</v>
      </c>
      <c r="Q30" s="20" t="s">
        <v>158</v>
      </c>
      <c r="R30" s="114"/>
      <c r="S30" s="114" t="s">
        <v>182</v>
      </c>
      <c r="T30" s="114"/>
      <c r="U30" s="114" t="s">
        <v>188</v>
      </c>
      <c r="V30" s="115">
        <v>500000000</v>
      </c>
      <c r="W30" s="68" t="s">
        <v>539</v>
      </c>
      <c r="X30" s="68" t="s">
        <v>189</v>
      </c>
      <c r="Y30" s="114" t="s">
        <v>197</v>
      </c>
    </row>
    <row r="31" spans="1:25" ht="162" x14ac:dyDescent="0.25">
      <c r="A31" s="112" t="s">
        <v>163</v>
      </c>
      <c r="B31" s="68" t="s">
        <v>164</v>
      </c>
      <c r="C31" s="114" t="s">
        <v>165</v>
      </c>
      <c r="D31" s="113" t="s">
        <v>198</v>
      </c>
      <c r="E31" s="68" t="s">
        <v>161</v>
      </c>
      <c r="F31" s="113" t="s">
        <v>199</v>
      </c>
      <c r="G31" s="149">
        <v>0</v>
      </c>
      <c r="H31" s="68" t="s">
        <v>182</v>
      </c>
      <c r="I31" s="115">
        <v>0</v>
      </c>
      <c r="J31" s="122" t="s">
        <v>195</v>
      </c>
      <c r="K31" s="91">
        <v>1</v>
      </c>
      <c r="L31" s="91" t="s">
        <v>173</v>
      </c>
      <c r="M31" s="91">
        <v>0</v>
      </c>
      <c r="N31" s="91">
        <v>0</v>
      </c>
      <c r="O31" s="91">
        <v>0</v>
      </c>
      <c r="P31" s="91">
        <v>1</v>
      </c>
      <c r="Q31" s="20" t="s">
        <v>158</v>
      </c>
      <c r="R31" s="114"/>
      <c r="S31" s="114" t="s">
        <v>182</v>
      </c>
      <c r="T31" s="114"/>
      <c r="U31" s="114" t="s">
        <v>188</v>
      </c>
      <c r="V31" s="115">
        <v>0</v>
      </c>
      <c r="W31" s="68" t="s">
        <v>539</v>
      </c>
      <c r="X31" s="68" t="s">
        <v>189</v>
      </c>
      <c r="Y31" s="114" t="s">
        <v>197</v>
      </c>
    </row>
    <row r="32" spans="1:25" s="75" customFormat="1" ht="52.5" customHeight="1" x14ac:dyDescent="0.25">
      <c r="A32" s="234" t="s">
        <v>163</v>
      </c>
      <c r="B32" s="221" t="s">
        <v>164</v>
      </c>
      <c r="C32" s="213" t="s">
        <v>165</v>
      </c>
      <c r="D32" s="217" t="s">
        <v>198</v>
      </c>
      <c r="E32" s="213" t="s">
        <v>161</v>
      </c>
      <c r="F32" s="217" t="s">
        <v>199</v>
      </c>
      <c r="G32" s="232">
        <v>150000000</v>
      </c>
      <c r="H32" s="68" t="s">
        <v>182</v>
      </c>
      <c r="I32" s="105">
        <v>100000000</v>
      </c>
      <c r="J32" s="248" t="s">
        <v>196</v>
      </c>
      <c r="K32" s="235">
        <v>2</v>
      </c>
      <c r="L32" s="235" t="s">
        <v>173</v>
      </c>
      <c r="M32" s="235">
        <v>1</v>
      </c>
      <c r="N32" s="235">
        <v>0</v>
      </c>
      <c r="O32" s="235">
        <v>1</v>
      </c>
      <c r="P32" s="235">
        <v>0</v>
      </c>
      <c r="Q32" s="212" t="s">
        <v>158</v>
      </c>
      <c r="R32" s="114"/>
      <c r="S32" s="68" t="s">
        <v>182</v>
      </c>
      <c r="T32" s="114"/>
      <c r="U32" s="114" t="s">
        <v>188</v>
      </c>
      <c r="V32" s="105">
        <v>100000000</v>
      </c>
      <c r="W32" s="221" t="s">
        <v>539</v>
      </c>
      <c r="X32" s="221" t="s">
        <v>189</v>
      </c>
      <c r="Y32" s="213" t="s">
        <v>197</v>
      </c>
    </row>
    <row r="33" spans="1:25" s="75" customFormat="1" ht="60" customHeight="1" x14ac:dyDescent="0.25">
      <c r="A33" s="234"/>
      <c r="B33" s="221"/>
      <c r="C33" s="213"/>
      <c r="D33" s="217"/>
      <c r="E33" s="213"/>
      <c r="F33" s="217"/>
      <c r="G33" s="232"/>
      <c r="H33" s="68" t="s">
        <v>207</v>
      </c>
      <c r="I33" s="105">
        <v>50000000</v>
      </c>
      <c r="J33" s="248"/>
      <c r="K33" s="235"/>
      <c r="L33" s="235"/>
      <c r="M33" s="235"/>
      <c r="N33" s="235"/>
      <c r="O33" s="235"/>
      <c r="P33" s="235"/>
      <c r="Q33" s="212"/>
      <c r="R33" s="114"/>
      <c r="S33" s="68" t="s">
        <v>207</v>
      </c>
      <c r="T33" s="114"/>
      <c r="U33" s="114" t="s">
        <v>188</v>
      </c>
      <c r="V33" s="105">
        <v>50000000</v>
      </c>
      <c r="W33" s="221"/>
      <c r="X33" s="221"/>
      <c r="Y33" s="213"/>
    </row>
    <row r="34" spans="1:25" s="75" customFormat="1" ht="60" customHeight="1" x14ac:dyDescent="0.25">
      <c r="A34" s="234" t="s">
        <v>163</v>
      </c>
      <c r="B34" s="221" t="s">
        <v>164</v>
      </c>
      <c r="C34" s="217" t="s">
        <v>206</v>
      </c>
      <c r="D34" s="217" t="s">
        <v>204</v>
      </c>
      <c r="E34" s="213" t="s">
        <v>161</v>
      </c>
      <c r="F34" s="216" t="s">
        <v>205</v>
      </c>
      <c r="G34" s="231">
        <v>76965000</v>
      </c>
      <c r="H34" s="68" t="s">
        <v>207</v>
      </c>
      <c r="I34" s="107">
        <v>6000000</v>
      </c>
      <c r="J34" s="249" t="s">
        <v>200</v>
      </c>
      <c r="K34" s="211">
        <v>1</v>
      </c>
      <c r="L34" s="213" t="s">
        <v>173</v>
      </c>
      <c r="M34" s="211">
        <v>1</v>
      </c>
      <c r="N34" s="211">
        <v>1</v>
      </c>
      <c r="O34" s="211">
        <v>1</v>
      </c>
      <c r="P34" s="211">
        <v>1</v>
      </c>
      <c r="Q34" s="212" t="s">
        <v>158</v>
      </c>
      <c r="R34" s="114"/>
      <c r="S34" s="213" t="s">
        <v>182</v>
      </c>
      <c r="T34" s="114"/>
      <c r="U34" s="213" t="s">
        <v>188</v>
      </c>
      <c r="V34" s="107">
        <v>6000000</v>
      </c>
      <c r="W34" s="221" t="s">
        <v>539</v>
      </c>
      <c r="X34" s="221" t="s">
        <v>189</v>
      </c>
      <c r="Y34" s="213" t="s">
        <v>209</v>
      </c>
    </row>
    <row r="35" spans="1:25" ht="76.5" customHeight="1" x14ac:dyDescent="0.25">
      <c r="A35" s="234"/>
      <c r="B35" s="221"/>
      <c r="C35" s="217"/>
      <c r="D35" s="217"/>
      <c r="E35" s="213"/>
      <c r="F35" s="216"/>
      <c r="G35" s="231"/>
      <c r="H35" s="68" t="s">
        <v>182</v>
      </c>
      <c r="I35" s="105">
        <v>70965000</v>
      </c>
      <c r="J35" s="249"/>
      <c r="K35" s="211"/>
      <c r="L35" s="213"/>
      <c r="M35" s="211"/>
      <c r="N35" s="211"/>
      <c r="O35" s="211"/>
      <c r="P35" s="211"/>
      <c r="Q35" s="212"/>
      <c r="R35" s="114"/>
      <c r="S35" s="213"/>
      <c r="T35" s="114"/>
      <c r="U35" s="213"/>
      <c r="V35" s="105">
        <v>70965000</v>
      </c>
      <c r="W35" s="213"/>
      <c r="X35" s="221"/>
      <c r="Y35" s="213"/>
    </row>
    <row r="36" spans="1:25" ht="162" x14ac:dyDescent="0.25">
      <c r="A36" s="112" t="s">
        <v>163</v>
      </c>
      <c r="B36" s="68" t="s">
        <v>164</v>
      </c>
      <c r="C36" s="113" t="s">
        <v>206</v>
      </c>
      <c r="D36" s="113" t="s">
        <v>204</v>
      </c>
      <c r="E36" s="114" t="s">
        <v>161</v>
      </c>
      <c r="F36" s="15" t="s">
        <v>205</v>
      </c>
      <c r="G36" s="152">
        <v>100000000</v>
      </c>
      <c r="H36" s="68" t="s">
        <v>182</v>
      </c>
      <c r="I36" s="115">
        <v>100000000</v>
      </c>
      <c r="J36" s="92" t="s">
        <v>201</v>
      </c>
      <c r="K36" s="19">
        <v>1</v>
      </c>
      <c r="L36" s="114" t="s">
        <v>173</v>
      </c>
      <c r="M36" s="19">
        <v>0</v>
      </c>
      <c r="N36" s="19">
        <v>0</v>
      </c>
      <c r="O36" s="19">
        <v>1</v>
      </c>
      <c r="P36" s="19">
        <v>1</v>
      </c>
      <c r="Q36" s="20" t="s">
        <v>158</v>
      </c>
      <c r="R36" s="114"/>
      <c r="S36" s="114" t="s">
        <v>182</v>
      </c>
      <c r="T36" s="114"/>
      <c r="U36" s="114" t="s">
        <v>208</v>
      </c>
      <c r="V36" s="115">
        <v>100000000</v>
      </c>
      <c r="W36" s="68" t="s">
        <v>539</v>
      </c>
      <c r="X36" s="68" t="s">
        <v>189</v>
      </c>
      <c r="Y36" s="114" t="s">
        <v>209</v>
      </c>
    </row>
    <row r="37" spans="1:25" ht="162" x14ac:dyDescent="0.25">
      <c r="A37" s="112" t="s">
        <v>163</v>
      </c>
      <c r="B37" s="68" t="s">
        <v>164</v>
      </c>
      <c r="C37" s="113" t="s">
        <v>206</v>
      </c>
      <c r="D37" s="113" t="s">
        <v>204</v>
      </c>
      <c r="E37" s="114" t="s">
        <v>161</v>
      </c>
      <c r="F37" s="15" t="s">
        <v>205</v>
      </c>
      <c r="G37" s="152">
        <v>250000000</v>
      </c>
      <c r="H37" s="68" t="s">
        <v>182</v>
      </c>
      <c r="I37" s="115">
        <v>250000000</v>
      </c>
      <c r="J37" s="19" t="s">
        <v>202</v>
      </c>
      <c r="K37" s="19">
        <v>1</v>
      </c>
      <c r="L37" s="114" t="s">
        <v>173</v>
      </c>
      <c r="M37" s="19">
        <v>0</v>
      </c>
      <c r="N37" s="19">
        <v>0</v>
      </c>
      <c r="O37" s="19">
        <v>1</v>
      </c>
      <c r="P37" s="19">
        <v>0</v>
      </c>
      <c r="Q37" s="20" t="s">
        <v>158</v>
      </c>
      <c r="R37" s="68" t="s">
        <v>182</v>
      </c>
      <c r="S37" s="114" t="s">
        <v>182</v>
      </c>
      <c r="T37" s="114"/>
      <c r="U37" s="114" t="s">
        <v>208</v>
      </c>
      <c r="V37" s="115">
        <v>250000000</v>
      </c>
      <c r="W37" s="68" t="s">
        <v>539</v>
      </c>
      <c r="X37" s="68" t="s">
        <v>189</v>
      </c>
      <c r="Y37" s="114" t="s">
        <v>209</v>
      </c>
    </row>
    <row r="38" spans="1:25" ht="162" x14ac:dyDescent="0.25">
      <c r="A38" s="112" t="s">
        <v>163</v>
      </c>
      <c r="B38" s="68" t="s">
        <v>164</v>
      </c>
      <c r="C38" s="68" t="s">
        <v>206</v>
      </c>
      <c r="D38" s="68" t="s">
        <v>210</v>
      </c>
      <c r="E38" s="114" t="s">
        <v>161</v>
      </c>
      <c r="F38" s="68" t="s">
        <v>215</v>
      </c>
      <c r="G38" s="159">
        <v>4710819000</v>
      </c>
      <c r="H38" s="68" t="s">
        <v>548</v>
      </c>
      <c r="I38" s="108">
        <v>4710819000</v>
      </c>
      <c r="J38" s="114" t="s">
        <v>211</v>
      </c>
      <c r="K38" s="109">
        <v>220</v>
      </c>
      <c r="L38" s="114" t="s">
        <v>173</v>
      </c>
      <c r="M38" s="109">
        <f>220/4</f>
        <v>55</v>
      </c>
      <c r="N38" s="109">
        <v>55</v>
      </c>
      <c r="O38" s="109">
        <v>55</v>
      </c>
      <c r="P38" s="109">
        <v>55</v>
      </c>
      <c r="Q38" s="114" t="s">
        <v>158</v>
      </c>
      <c r="R38" s="114"/>
      <c r="S38" s="114" t="s">
        <v>216</v>
      </c>
      <c r="T38" s="114"/>
      <c r="U38" s="114" t="s">
        <v>188</v>
      </c>
      <c r="V38" s="108">
        <v>4710819000</v>
      </c>
      <c r="W38" s="68" t="s">
        <v>539</v>
      </c>
      <c r="X38" s="68" t="s">
        <v>189</v>
      </c>
      <c r="Y38" s="68" t="s">
        <v>550</v>
      </c>
    </row>
    <row r="39" spans="1:25" ht="162" x14ac:dyDescent="0.25">
      <c r="A39" s="112" t="s">
        <v>163</v>
      </c>
      <c r="B39" s="68" t="s">
        <v>164</v>
      </c>
      <c r="C39" s="68" t="s">
        <v>206</v>
      </c>
      <c r="D39" s="68" t="s">
        <v>210</v>
      </c>
      <c r="E39" s="114" t="s">
        <v>161</v>
      </c>
      <c r="F39" s="68" t="s">
        <v>215</v>
      </c>
      <c r="G39" s="149">
        <v>400000000</v>
      </c>
      <c r="H39" s="68" t="s">
        <v>548</v>
      </c>
      <c r="I39" s="115">
        <v>400000000</v>
      </c>
      <c r="J39" s="114" t="s">
        <v>212</v>
      </c>
      <c r="K39" s="19">
        <v>1</v>
      </c>
      <c r="L39" s="114" t="s">
        <v>173</v>
      </c>
      <c r="M39" s="19">
        <v>0</v>
      </c>
      <c r="N39" s="19">
        <v>1</v>
      </c>
      <c r="O39" s="19">
        <v>1</v>
      </c>
      <c r="P39" s="19">
        <v>1</v>
      </c>
      <c r="Q39" s="114" t="s">
        <v>158</v>
      </c>
      <c r="R39" s="114"/>
      <c r="S39" s="68" t="s">
        <v>548</v>
      </c>
      <c r="T39" s="114"/>
      <c r="U39" s="114" t="s">
        <v>217</v>
      </c>
      <c r="V39" s="115">
        <v>400000000</v>
      </c>
      <c r="W39" s="68" t="s">
        <v>539</v>
      </c>
      <c r="X39" s="68" t="s">
        <v>189</v>
      </c>
      <c r="Y39" s="68" t="s">
        <v>550</v>
      </c>
    </row>
    <row r="40" spans="1:25" ht="32.25" customHeight="1" x14ac:dyDescent="0.25">
      <c r="A40" s="234" t="s">
        <v>163</v>
      </c>
      <c r="B40" s="221" t="s">
        <v>164</v>
      </c>
      <c r="C40" s="221" t="s">
        <v>206</v>
      </c>
      <c r="D40" s="221" t="s">
        <v>210</v>
      </c>
      <c r="E40" s="213" t="s">
        <v>161</v>
      </c>
      <c r="F40" s="221" t="s">
        <v>215</v>
      </c>
      <c r="G40" s="232">
        <v>2027253000</v>
      </c>
      <c r="H40" s="68" t="s">
        <v>182</v>
      </c>
      <c r="I40" s="108">
        <v>1731881000</v>
      </c>
      <c r="J40" s="213" t="s">
        <v>213</v>
      </c>
      <c r="K40" s="211">
        <v>4</v>
      </c>
      <c r="L40" s="213" t="s">
        <v>173</v>
      </c>
      <c r="M40" s="211">
        <v>1</v>
      </c>
      <c r="N40" s="211">
        <v>1</v>
      </c>
      <c r="O40" s="211">
        <v>1</v>
      </c>
      <c r="P40" s="211">
        <v>1</v>
      </c>
      <c r="Q40" s="213" t="s">
        <v>158</v>
      </c>
      <c r="R40" s="114"/>
      <c r="S40" s="68" t="s">
        <v>182</v>
      </c>
      <c r="T40" s="114"/>
      <c r="U40" s="114" t="s">
        <v>549</v>
      </c>
      <c r="V40" s="108">
        <v>1731881000</v>
      </c>
      <c r="W40" s="213" t="s">
        <v>539</v>
      </c>
      <c r="X40" s="221" t="s">
        <v>189</v>
      </c>
      <c r="Y40" s="221" t="s">
        <v>550</v>
      </c>
    </row>
    <row r="41" spans="1:25" s="75" customFormat="1" ht="47.25" customHeight="1" x14ac:dyDescent="0.25">
      <c r="A41" s="234"/>
      <c r="B41" s="221"/>
      <c r="C41" s="221"/>
      <c r="D41" s="221"/>
      <c r="E41" s="213"/>
      <c r="F41" s="221"/>
      <c r="G41" s="232"/>
      <c r="H41" s="68" t="s">
        <v>207</v>
      </c>
      <c r="I41" s="108">
        <v>227372000</v>
      </c>
      <c r="J41" s="213"/>
      <c r="K41" s="211"/>
      <c r="L41" s="213"/>
      <c r="M41" s="211"/>
      <c r="N41" s="211"/>
      <c r="O41" s="211"/>
      <c r="P41" s="211"/>
      <c r="Q41" s="213"/>
      <c r="R41" s="114"/>
      <c r="S41" s="68" t="s">
        <v>207</v>
      </c>
      <c r="T41" s="114"/>
      <c r="U41" s="114" t="s">
        <v>549</v>
      </c>
      <c r="V41" s="108">
        <v>227372000</v>
      </c>
      <c r="W41" s="213"/>
      <c r="X41" s="221"/>
      <c r="Y41" s="213"/>
    </row>
    <row r="42" spans="1:25" s="75" customFormat="1" ht="45" customHeight="1" x14ac:dyDescent="0.25">
      <c r="A42" s="234"/>
      <c r="B42" s="221"/>
      <c r="C42" s="221"/>
      <c r="D42" s="221"/>
      <c r="E42" s="213"/>
      <c r="F42" s="221"/>
      <c r="G42" s="232"/>
      <c r="H42" s="68" t="s">
        <v>548</v>
      </c>
      <c r="I42" s="108">
        <v>18000000</v>
      </c>
      <c r="J42" s="213"/>
      <c r="K42" s="211"/>
      <c r="L42" s="213"/>
      <c r="M42" s="211"/>
      <c r="N42" s="211"/>
      <c r="O42" s="211"/>
      <c r="P42" s="211"/>
      <c r="Q42" s="213"/>
      <c r="R42" s="114"/>
      <c r="S42" s="68" t="s">
        <v>548</v>
      </c>
      <c r="T42" s="114"/>
      <c r="U42" s="114" t="s">
        <v>549</v>
      </c>
      <c r="V42" s="108">
        <v>18000000</v>
      </c>
      <c r="W42" s="213"/>
      <c r="X42" s="221"/>
      <c r="Y42" s="213"/>
    </row>
    <row r="43" spans="1:25" s="75" customFormat="1" ht="48" customHeight="1" x14ac:dyDescent="0.25">
      <c r="A43" s="234"/>
      <c r="B43" s="221"/>
      <c r="C43" s="221"/>
      <c r="D43" s="221"/>
      <c r="E43" s="213"/>
      <c r="F43" s="221"/>
      <c r="G43" s="232"/>
      <c r="H43" s="68" t="s">
        <v>207</v>
      </c>
      <c r="I43" s="108">
        <v>50000000</v>
      </c>
      <c r="J43" s="213"/>
      <c r="K43" s="211"/>
      <c r="L43" s="213"/>
      <c r="M43" s="211"/>
      <c r="N43" s="211"/>
      <c r="O43" s="211"/>
      <c r="P43" s="211"/>
      <c r="Q43" s="213"/>
      <c r="R43" s="114"/>
      <c r="S43" s="68" t="s">
        <v>207</v>
      </c>
      <c r="T43" s="114"/>
      <c r="U43" s="114" t="s">
        <v>549</v>
      </c>
      <c r="V43" s="108">
        <v>50000000</v>
      </c>
      <c r="W43" s="213"/>
      <c r="X43" s="221"/>
      <c r="Y43" s="213"/>
    </row>
    <row r="44" spans="1:25" ht="162" x14ac:dyDescent="0.25">
      <c r="A44" s="112" t="s">
        <v>163</v>
      </c>
      <c r="B44" s="68" t="s">
        <v>164</v>
      </c>
      <c r="C44" s="68" t="s">
        <v>206</v>
      </c>
      <c r="D44" s="68" t="s">
        <v>210</v>
      </c>
      <c r="E44" s="114" t="s">
        <v>161</v>
      </c>
      <c r="F44" s="68" t="s">
        <v>215</v>
      </c>
      <c r="G44" s="149">
        <v>60000000</v>
      </c>
      <c r="H44" s="68" t="s">
        <v>182</v>
      </c>
      <c r="I44" s="115">
        <v>60000000</v>
      </c>
      <c r="J44" s="114" t="s">
        <v>214</v>
      </c>
      <c r="K44" s="19">
        <v>10</v>
      </c>
      <c r="L44" s="114" t="s">
        <v>173</v>
      </c>
      <c r="M44" s="19">
        <v>1</v>
      </c>
      <c r="N44" s="19">
        <v>3</v>
      </c>
      <c r="O44" s="19">
        <v>3</v>
      </c>
      <c r="P44" s="19">
        <v>3</v>
      </c>
      <c r="Q44" s="114" t="s">
        <v>158</v>
      </c>
      <c r="R44" s="114"/>
      <c r="S44" s="68" t="s">
        <v>182</v>
      </c>
      <c r="T44" s="114"/>
      <c r="U44" s="114" t="s">
        <v>188</v>
      </c>
      <c r="V44" s="115">
        <v>60000000</v>
      </c>
      <c r="W44" s="68" t="s">
        <v>539</v>
      </c>
      <c r="X44" s="68" t="s">
        <v>189</v>
      </c>
      <c r="Y44" s="68" t="s">
        <v>550</v>
      </c>
    </row>
    <row r="45" spans="1:25" ht="60" customHeight="1" x14ac:dyDescent="0.25">
      <c r="A45" s="176" t="s">
        <v>163</v>
      </c>
      <c r="B45" s="172" t="s">
        <v>164</v>
      </c>
      <c r="C45" s="172" t="s">
        <v>206</v>
      </c>
      <c r="D45" s="172" t="s">
        <v>210</v>
      </c>
      <c r="E45" s="213" t="s">
        <v>161</v>
      </c>
      <c r="F45" s="221" t="s">
        <v>215</v>
      </c>
      <c r="G45" s="232">
        <v>108000000</v>
      </c>
      <c r="H45" s="114" t="s">
        <v>182</v>
      </c>
      <c r="I45" s="115">
        <v>80000000</v>
      </c>
      <c r="J45" s="221" t="s">
        <v>551</v>
      </c>
      <c r="K45" s="247">
        <v>2400</v>
      </c>
      <c r="L45" s="213" t="s">
        <v>173</v>
      </c>
      <c r="M45" s="211">
        <v>550</v>
      </c>
      <c r="N45" s="211">
        <v>600</v>
      </c>
      <c r="O45" s="211">
        <v>700</v>
      </c>
      <c r="P45" s="211">
        <v>550</v>
      </c>
      <c r="Q45" s="213" t="s">
        <v>158</v>
      </c>
      <c r="R45" s="114"/>
      <c r="S45" s="114" t="s">
        <v>182</v>
      </c>
      <c r="T45" s="114"/>
      <c r="U45" s="114" t="s">
        <v>208</v>
      </c>
      <c r="V45" s="115">
        <v>80000000</v>
      </c>
      <c r="W45" s="221" t="s">
        <v>539</v>
      </c>
      <c r="X45" s="221" t="s">
        <v>189</v>
      </c>
      <c r="Y45" s="221" t="s">
        <v>550</v>
      </c>
    </row>
    <row r="46" spans="1:25" s="75" customFormat="1" ht="30" x14ac:dyDescent="0.25">
      <c r="A46" s="177"/>
      <c r="B46" s="173"/>
      <c r="C46" s="173"/>
      <c r="D46" s="173"/>
      <c r="E46" s="213"/>
      <c r="F46" s="221"/>
      <c r="G46" s="232"/>
      <c r="H46" s="68" t="s">
        <v>548</v>
      </c>
      <c r="I46" s="115">
        <v>28000000</v>
      </c>
      <c r="J46" s="221"/>
      <c r="K46" s="247"/>
      <c r="L46" s="213"/>
      <c r="M46" s="211"/>
      <c r="N46" s="211"/>
      <c r="O46" s="211"/>
      <c r="P46" s="211"/>
      <c r="Q46" s="213"/>
      <c r="R46" s="114"/>
      <c r="S46" s="68" t="s">
        <v>548</v>
      </c>
      <c r="T46" s="114"/>
      <c r="U46" s="114" t="s">
        <v>208</v>
      </c>
      <c r="V46" s="115">
        <v>28000000</v>
      </c>
      <c r="W46" s="221"/>
      <c r="X46" s="221"/>
      <c r="Y46" s="213"/>
    </row>
    <row r="47" spans="1:25" ht="182.25" customHeight="1" x14ac:dyDescent="0.25">
      <c r="A47" s="112" t="s">
        <v>163</v>
      </c>
      <c r="B47" s="68" t="s">
        <v>164</v>
      </c>
      <c r="C47" s="68" t="s">
        <v>206</v>
      </c>
      <c r="D47" s="68" t="s">
        <v>210</v>
      </c>
      <c r="E47" s="114" t="s">
        <v>161</v>
      </c>
      <c r="F47" s="68" t="s">
        <v>215</v>
      </c>
      <c r="G47" s="149">
        <v>60000000</v>
      </c>
      <c r="H47" s="114" t="s">
        <v>182</v>
      </c>
      <c r="I47" s="115">
        <v>60000000</v>
      </c>
      <c r="J47" s="114" t="s">
        <v>203</v>
      </c>
      <c r="K47" s="19">
        <v>1</v>
      </c>
      <c r="L47" s="114" t="s">
        <v>173</v>
      </c>
      <c r="M47" s="19">
        <v>0</v>
      </c>
      <c r="N47" s="19">
        <v>1</v>
      </c>
      <c r="O47" s="19">
        <v>1</v>
      </c>
      <c r="P47" s="19">
        <v>1</v>
      </c>
      <c r="Q47" s="114" t="s">
        <v>158</v>
      </c>
      <c r="R47" s="114"/>
      <c r="S47" s="114" t="s">
        <v>182</v>
      </c>
      <c r="T47" s="114"/>
      <c r="U47" s="114" t="s">
        <v>549</v>
      </c>
      <c r="V47" s="115">
        <v>60000000</v>
      </c>
      <c r="W47" s="68" t="s">
        <v>539</v>
      </c>
      <c r="X47" s="68" t="s">
        <v>189</v>
      </c>
      <c r="Y47" s="68" t="s">
        <v>550</v>
      </c>
    </row>
    <row r="48" spans="1:25" ht="162" x14ac:dyDescent="0.25">
      <c r="A48" s="112" t="s">
        <v>163</v>
      </c>
      <c r="B48" s="68" t="s">
        <v>164</v>
      </c>
      <c r="C48" s="68" t="s">
        <v>206</v>
      </c>
      <c r="D48" s="165" t="s">
        <v>218</v>
      </c>
      <c r="E48" s="114" t="s">
        <v>161</v>
      </c>
      <c r="F48" s="113" t="s">
        <v>224</v>
      </c>
      <c r="G48" s="146">
        <v>91000000</v>
      </c>
      <c r="H48" s="68" t="s">
        <v>552</v>
      </c>
      <c r="I48" s="108">
        <v>91000000</v>
      </c>
      <c r="J48" s="114" t="s">
        <v>219</v>
      </c>
      <c r="K48" s="91">
        <v>3</v>
      </c>
      <c r="L48" s="114" t="s">
        <v>173</v>
      </c>
      <c r="M48" s="91">
        <v>2</v>
      </c>
      <c r="N48" s="91"/>
      <c r="O48" s="91">
        <v>1</v>
      </c>
      <c r="P48" s="114"/>
      <c r="Q48" s="114" t="s">
        <v>158</v>
      </c>
      <c r="R48" s="114"/>
      <c r="S48" s="68" t="s">
        <v>552</v>
      </c>
      <c r="T48" s="114"/>
      <c r="U48" s="114" t="s">
        <v>225</v>
      </c>
      <c r="V48" s="108">
        <v>91000000</v>
      </c>
      <c r="W48" s="68" t="s">
        <v>539</v>
      </c>
      <c r="X48" s="68" t="s">
        <v>189</v>
      </c>
      <c r="Y48" s="114" t="s">
        <v>226</v>
      </c>
    </row>
    <row r="49" spans="1:25" ht="162" x14ac:dyDescent="0.25">
      <c r="A49" s="112" t="s">
        <v>163</v>
      </c>
      <c r="B49" s="68" t="s">
        <v>164</v>
      </c>
      <c r="C49" s="68" t="s">
        <v>206</v>
      </c>
      <c r="D49" s="165" t="s">
        <v>218</v>
      </c>
      <c r="E49" s="114" t="s">
        <v>161</v>
      </c>
      <c r="F49" s="113" t="s">
        <v>224</v>
      </c>
      <c r="G49" s="146">
        <v>45557000</v>
      </c>
      <c r="H49" s="68" t="s">
        <v>552</v>
      </c>
      <c r="I49" s="108">
        <v>45557000</v>
      </c>
      <c r="J49" s="114" t="s">
        <v>220</v>
      </c>
      <c r="K49" s="91">
        <v>2</v>
      </c>
      <c r="L49" s="114" t="s">
        <v>173</v>
      </c>
      <c r="M49" s="91"/>
      <c r="N49" s="91"/>
      <c r="O49" s="91">
        <v>1</v>
      </c>
      <c r="P49" s="114">
        <v>1</v>
      </c>
      <c r="Q49" s="114" t="s">
        <v>158</v>
      </c>
      <c r="R49" s="114"/>
      <c r="S49" s="68" t="s">
        <v>552</v>
      </c>
      <c r="T49" s="114"/>
      <c r="U49" s="114" t="s">
        <v>225</v>
      </c>
      <c r="V49" s="108">
        <v>45557000</v>
      </c>
      <c r="W49" s="114" t="s">
        <v>539</v>
      </c>
      <c r="X49" s="68" t="s">
        <v>189</v>
      </c>
      <c r="Y49" s="114" t="s">
        <v>226</v>
      </c>
    </row>
    <row r="50" spans="1:25" ht="162" x14ac:dyDescent="0.25">
      <c r="A50" s="112" t="s">
        <v>163</v>
      </c>
      <c r="B50" s="68" t="s">
        <v>164</v>
      </c>
      <c r="C50" s="68" t="s">
        <v>206</v>
      </c>
      <c r="D50" s="165" t="s">
        <v>218</v>
      </c>
      <c r="E50" s="114" t="s">
        <v>161</v>
      </c>
      <c r="F50" s="113" t="s">
        <v>224</v>
      </c>
      <c r="G50" s="146">
        <v>50000000</v>
      </c>
      <c r="H50" s="114" t="s">
        <v>182</v>
      </c>
      <c r="I50" s="108">
        <v>50000000</v>
      </c>
      <c r="J50" s="114" t="s">
        <v>221</v>
      </c>
      <c r="K50" s="91">
        <v>1</v>
      </c>
      <c r="L50" s="114" t="s">
        <v>173</v>
      </c>
      <c r="M50" s="91"/>
      <c r="N50" s="91"/>
      <c r="O50" s="91">
        <v>1</v>
      </c>
      <c r="P50" s="114"/>
      <c r="Q50" s="114" t="s">
        <v>158</v>
      </c>
      <c r="R50" s="114"/>
      <c r="S50" s="114" t="s">
        <v>182</v>
      </c>
      <c r="T50" s="114"/>
      <c r="U50" s="114" t="s">
        <v>225</v>
      </c>
      <c r="V50" s="108">
        <v>50000000</v>
      </c>
      <c r="W50" s="114" t="s">
        <v>539</v>
      </c>
      <c r="X50" s="68" t="s">
        <v>189</v>
      </c>
      <c r="Y50" s="114" t="s">
        <v>226</v>
      </c>
    </row>
    <row r="51" spans="1:25" s="75" customFormat="1" ht="30" x14ac:dyDescent="0.25">
      <c r="A51" s="234" t="s">
        <v>163</v>
      </c>
      <c r="B51" s="221" t="s">
        <v>164</v>
      </c>
      <c r="C51" s="221" t="s">
        <v>206</v>
      </c>
      <c r="D51" s="244" t="s">
        <v>218</v>
      </c>
      <c r="E51" s="213" t="s">
        <v>161</v>
      </c>
      <c r="F51" s="217" t="s">
        <v>224</v>
      </c>
      <c r="G51" s="243">
        <f>145882000+12000000</f>
        <v>157882000</v>
      </c>
      <c r="H51" s="68" t="s">
        <v>548</v>
      </c>
      <c r="I51" s="108">
        <v>12000000</v>
      </c>
      <c r="J51" s="213" t="s">
        <v>222</v>
      </c>
      <c r="K51" s="235">
        <v>1</v>
      </c>
      <c r="L51" s="213" t="s">
        <v>173</v>
      </c>
      <c r="M51" s="235">
        <v>1</v>
      </c>
      <c r="N51" s="235">
        <v>1</v>
      </c>
      <c r="O51" s="235">
        <v>1</v>
      </c>
      <c r="P51" s="213"/>
      <c r="Q51" s="213" t="s">
        <v>158</v>
      </c>
      <c r="R51" s="114"/>
      <c r="S51" s="68" t="s">
        <v>548</v>
      </c>
      <c r="T51" s="114"/>
      <c r="U51" s="114" t="s">
        <v>225</v>
      </c>
      <c r="V51" s="108">
        <v>12000000</v>
      </c>
      <c r="W51" s="213" t="s">
        <v>539</v>
      </c>
      <c r="X51" s="221" t="s">
        <v>189</v>
      </c>
      <c r="Y51" s="213" t="s">
        <v>226</v>
      </c>
    </row>
    <row r="52" spans="1:25" ht="76.5" customHeight="1" x14ac:dyDescent="0.25">
      <c r="A52" s="234"/>
      <c r="B52" s="221"/>
      <c r="C52" s="221"/>
      <c r="D52" s="244"/>
      <c r="E52" s="213"/>
      <c r="F52" s="217"/>
      <c r="G52" s="243"/>
      <c r="H52" s="114" t="s">
        <v>207</v>
      </c>
      <c r="I52" s="140">
        <v>145882000</v>
      </c>
      <c r="J52" s="213"/>
      <c r="K52" s="235"/>
      <c r="L52" s="213"/>
      <c r="M52" s="235"/>
      <c r="N52" s="235"/>
      <c r="O52" s="235"/>
      <c r="P52" s="213"/>
      <c r="Q52" s="213"/>
      <c r="R52" s="114"/>
      <c r="S52" s="114" t="s">
        <v>207</v>
      </c>
      <c r="T52" s="114"/>
      <c r="U52" s="114" t="s">
        <v>553</v>
      </c>
      <c r="V52" s="140">
        <v>145882000</v>
      </c>
      <c r="W52" s="213"/>
      <c r="X52" s="221"/>
      <c r="Y52" s="213"/>
    </row>
    <row r="53" spans="1:25" ht="162" customHeight="1" x14ac:dyDescent="0.25">
      <c r="A53" s="176" t="s">
        <v>163</v>
      </c>
      <c r="B53" s="172" t="s">
        <v>164</v>
      </c>
      <c r="C53" s="172" t="s">
        <v>206</v>
      </c>
      <c r="D53" s="205" t="s">
        <v>218</v>
      </c>
      <c r="E53" s="170" t="s">
        <v>161</v>
      </c>
      <c r="F53" s="207" t="s">
        <v>224</v>
      </c>
      <c r="G53" s="209">
        <f>+I53+I54</f>
        <v>420430000</v>
      </c>
      <c r="H53" s="68" t="s">
        <v>182</v>
      </c>
      <c r="I53" s="137">
        <v>412430000</v>
      </c>
      <c r="J53" s="170" t="s">
        <v>213</v>
      </c>
      <c r="K53" s="203">
        <v>1</v>
      </c>
      <c r="L53" s="170" t="s">
        <v>173</v>
      </c>
      <c r="M53" s="203">
        <v>1</v>
      </c>
      <c r="N53" s="203">
        <v>1</v>
      </c>
      <c r="O53" s="203">
        <v>1</v>
      </c>
      <c r="P53" s="170"/>
      <c r="Q53" s="170" t="s">
        <v>158</v>
      </c>
      <c r="R53" s="114"/>
      <c r="S53" s="68" t="s">
        <v>182</v>
      </c>
      <c r="T53" s="114"/>
      <c r="U53" s="114" t="s">
        <v>225</v>
      </c>
      <c r="V53" s="137">
        <v>412430000</v>
      </c>
      <c r="W53" s="170" t="s">
        <v>539</v>
      </c>
      <c r="X53" s="172" t="s">
        <v>189</v>
      </c>
      <c r="Y53" s="170" t="s">
        <v>226</v>
      </c>
    </row>
    <row r="54" spans="1:25" s="116" customFormat="1" ht="30" x14ac:dyDescent="0.25">
      <c r="A54" s="177"/>
      <c r="B54" s="173"/>
      <c r="C54" s="173"/>
      <c r="D54" s="206"/>
      <c r="E54" s="171"/>
      <c r="F54" s="208"/>
      <c r="G54" s="210"/>
      <c r="H54" s="68" t="s">
        <v>684</v>
      </c>
      <c r="I54" s="137">
        <v>8000000</v>
      </c>
      <c r="J54" s="171"/>
      <c r="K54" s="204"/>
      <c r="L54" s="171"/>
      <c r="M54" s="204"/>
      <c r="N54" s="204"/>
      <c r="O54" s="204"/>
      <c r="P54" s="171"/>
      <c r="Q54" s="171"/>
      <c r="R54" s="114"/>
      <c r="S54" s="68" t="s">
        <v>684</v>
      </c>
      <c r="T54" s="114"/>
      <c r="U54" s="114" t="s">
        <v>225</v>
      </c>
      <c r="V54" s="137">
        <v>8000000</v>
      </c>
      <c r="W54" s="171"/>
      <c r="X54" s="173"/>
      <c r="Y54" s="171"/>
    </row>
    <row r="55" spans="1:25" ht="162" x14ac:dyDescent="0.25">
      <c r="A55" s="112" t="s">
        <v>163</v>
      </c>
      <c r="B55" s="68" t="s">
        <v>164</v>
      </c>
      <c r="C55" s="68" t="s">
        <v>206</v>
      </c>
      <c r="D55" s="165" t="s">
        <v>218</v>
      </c>
      <c r="E55" s="114" t="s">
        <v>161</v>
      </c>
      <c r="F55" s="113" t="s">
        <v>224</v>
      </c>
      <c r="G55" s="146">
        <v>100000000</v>
      </c>
      <c r="H55" s="114" t="s">
        <v>182</v>
      </c>
      <c r="I55" s="108">
        <v>100000000</v>
      </c>
      <c r="J55" s="114" t="s">
        <v>223</v>
      </c>
      <c r="K55" s="91">
        <v>1</v>
      </c>
      <c r="L55" s="114" t="s">
        <v>173</v>
      </c>
      <c r="M55" s="91"/>
      <c r="N55" s="91"/>
      <c r="O55" s="91">
        <v>1</v>
      </c>
      <c r="P55" s="114"/>
      <c r="Q55" s="114" t="s">
        <v>158</v>
      </c>
      <c r="R55" s="114"/>
      <c r="S55" s="114" t="s">
        <v>182</v>
      </c>
      <c r="T55" s="114"/>
      <c r="U55" s="114" t="s">
        <v>188</v>
      </c>
      <c r="V55" s="108">
        <v>100000000</v>
      </c>
      <c r="W55" s="114" t="s">
        <v>539</v>
      </c>
      <c r="X55" s="68" t="s">
        <v>189</v>
      </c>
      <c r="Y55" s="114" t="s">
        <v>226</v>
      </c>
    </row>
    <row r="56" spans="1:25" s="75" customFormat="1" ht="81" customHeight="1" x14ac:dyDescent="0.25">
      <c r="A56" s="234" t="s">
        <v>163</v>
      </c>
      <c r="B56" s="221" t="s">
        <v>164</v>
      </c>
      <c r="C56" s="216" t="s">
        <v>228</v>
      </c>
      <c r="D56" s="245" t="s">
        <v>227</v>
      </c>
      <c r="E56" s="213" t="s">
        <v>161</v>
      </c>
      <c r="F56" s="216" t="s">
        <v>229</v>
      </c>
      <c r="G56" s="246">
        <v>131980000</v>
      </c>
      <c r="H56" s="114" t="s">
        <v>182</v>
      </c>
      <c r="I56" s="107">
        <v>126980000</v>
      </c>
      <c r="J56" s="212" t="s">
        <v>555</v>
      </c>
      <c r="K56" s="211">
        <v>3</v>
      </c>
      <c r="L56" s="114" t="s">
        <v>173</v>
      </c>
      <c r="M56" s="213"/>
      <c r="N56" s="235">
        <v>1</v>
      </c>
      <c r="O56" s="235">
        <v>2</v>
      </c>
      <c r="P56" s="213">
        <v>1</v>
      </c>
      <c r="Q56" s="212" t="s">
        <v>234</v>
      </c>
      <c r="R56" s="114"/>
      <c r="S56" s="114" t="s">
        <v>182</v>
      </c>
      <c r="T56" s="114"/>
      <c r="U56" s="114" t="s">
        <v>188</v>
      </c>
      <c r="V56" s="107">
        <v>126980000</v>
      </c>
      <c r="W56" s="213" t="s">
        <v>539</v>
      </c>
      <c r="X56" s="221" t="s">
        <v>189</v>
      </c>
      <c r="Y56" s="221" t="s">
        <v>678</v>
      </c>
    </row>
    <row r="57" spans="1:25" ht="88.5" customHeight="1" x14ac:dyDescent="0.25">
      <c r="A57" s="234"/>
      <c r="B57" s="221"/>
      <c r="C57" s="216"/>
      <c r="D57" s="245"/>
      <c r="E57" s="213"/>
      <c r="F57" s="216"/>
      <c r="G57" s="246"/>
      <c r="H57" s="68" t="s">
        <v>207</v>
      </c>
      <c r="I57" s="107">
        <v>5000000</v>
      </c>
      <c r="J57" s="212"/>
      <c r="K57" s="211"/>
      <c r="L57" s="114"/>
      <c r="M57" s="213"/>
      <c r="N57" s="235"/>
      <c r="O57" s="235"/>
      <c r="P57" s="213"/>
      <c r="Q57" s="212"/>
      <c r="R57" s="114"/>
      <c r="S57" s="68" t="s">
        <v>207</v>
      </c>
      <c r="T57" s="114"/>
      <c r="U57" s="114" t="s">
        <v>188</v>
      </c>
      <c r="V57" s="107">
        <v>5000000</v>
      </c>
      <c r="W57" s="213"/>
      <c r="X57" s="221"/>
      <c r="Y57" s="213"/>
    </row>
    <row r="58" spans="1:25" ht="162" x14ac:dyDescent="0.25">
      <c r="A58" s="112" t="s">
        <v>163</v>
      </c>
      <c r="B58" s="68" t="s">
        <v>164</v>
      </c>
      <c r="C58" s="15" t="s">
        <v>228</v>
      </c>
      <c r="D58" s="121" t="s">
        <v>227</v>
      </c>
      <c r="E58" s="114" t="s">
        <v>161</v>
      </c>
      <c r="F58" s="15" t="s">
        <v>229</v>
      </c>
      <c r="G58" s="148">
        <v>140000000</v>
      </c>
      <c r="H58" s="114" t="s">
        <v>182</v>
      </c>
      <c r="I58" s="107">
        <v>140000000</v>
      </c>
      <c r="J58" s="20" t="s">
        <v>230</v>
      </c>
      <c r="K58" s="19">
        <v>3</v>
      </c>
      <c r="L58" s="114" t="s">
        <v>173</v>
      </c>
      <c r="M58" s="19">
        <v>0</v>
      </c>
      <c r="N58" s="19">
        <v>0</v>
      </c>
      <c r="O58" s="19">
        <v>2</v>
      </c>
      <c r="P58" s="19">
        <v>1</v>
      </c>
      <c r="Q58" s="20" t="s">
        <v>234</v>
      </c>
      <c r="R58" s="114"/>
      <c r="S58" s="114" t="s">
        <v>182</v>
      </c>
      <c r="T58" s="114"/>
      <c r="U58" s="114" t="s">
        <v>188</v>
      </c>
      <c r="V58" s="107">
        <v>140000000</v>
      </c>
      <c r="W58" s="114" t="s">
        <v>539</v>
      </c>
      <c r="X58" s="68" t="s">
        <v>189</v>
      </c>
      <c r="Y58" s="68" t="s">
        <v>678</v>
      </c>
    </row>
    <row r="59" spans="1:25" ht="162" x14ac:dyDescent="0.25">
      <c r="A59" s="112" t="s">
        <v>163</v>
      </c>
      <c r="B59" s="68" t="s">
        <v>164</v>
      </c>
      <c r="C59" s="15" t="s">
        <v>228</v>
      </c>
      <c r="D59" s="121" t="s">
        <v>227</v>
      </c>
      <c r="E59" s="114" t="s">
        <v>161</v>
      </c>
      <c r="F59" s="15" t="s">
        <v>229</v>
      </c>
      <c r="G59" s="148">
        <v>150000000</v>
      </c>
      <c r="H59" s="114" t="s">
        <v>182</v>
      </c>
      <c r="I59" s="107">
        <v>150000000</v>
      </c>
      <c r="J59" s="20" t="s">
        <v>231</v>
      </c>
      <c r="K59" s="19">
        <v>1</v>
      </c>
      <c r="L59" s="114" t="s">
        <v>173</v>
      </c>
      <c r="M59" s="19">
        <v>0</v>
      </c>
      <c r="N59" s="19">
        <v>1</v>
      </c>
      <c r="O59" s="19">
        <v>0</v>
      </c>
      <c r="P59" s="19">
        <v>0</v>
      </c>
      <c r="Q59" s="20" t="s">
        <v>234</v>
      </c>
      <c r="R59" s="114"/>
      <c r="S59" s="114" t="s">
        <v>182</v>
      </c>
      <c r="T59" s="114"/>
      <c r="U59" s="114" t="s">
        <v>188</v>
      </c>
      <c r="V59" s="107">
        <v>150000000</v>
      </c>
      <c r="W59" s="114" t="s">
        <v>539</v>
      </c>
      <c r="X59" s="68" t="s">
        <v>189</v>
      </c>
      <c r="Y59" s="68" t="s">
        <v>678</v>
      </c>
    </row>
    <row r="60" spans="1:25" s="75" customFormat="1" ht="30" x14ac:dyDescent="0.25">
      <c r="A60" s="234" t="s">
        <v>163</v>
      </c>
      <c r="B60" s="221" t="s">
        <v>164</v>
      </c>
      <c r="C60" s="216" t="s">
        <v>228</v>
      </c>
      <c r="D60" s="245" t="s">
        <v>227</v>
      </c>
      <c r="E60" s="213" t="s">
        <v>161</v>
      </c>
      <c r="F60" s="216" t="s">
        <v>229</v>
      </c>
      <c r="G60" s="232">
        <v>2180000000</v>
      </c>
      <c r="H60" s="114" t="s">
        <v>207</v>
      </c>
      <c r="I60" s="129">
        <v>180000000</v>
      </c>
      <c r="J60" s="212" t="s">
        <v>554</v>
      </c>
      <c r="K60" s="211">
        <v>1</v>
      </c>
      <c r="L60" s="213" t="s">
        <v>173</v>
      </c>
      <c r="M60" s="211">
        <v>0</v>
      </c>
      <c r="N60" s="211">
        <v>0</v>
      </c>
      <c r="O60" s="211">
        <v>1</v>
      </c>
      <c r="P60" s="211">
        <v>0</v>
      </c>
      <c r="Q60" s="212" t="s">
        <v>234</v>
      </c>
      <c r="R60" s="114"/>
      <c r="S60" s="114" t="s">
        <v>207</v>
      </c>
      <c r="T60" s="114"/>
      <c r="U60" s="114" t="s">
        <v>188</v>
      </c>
      <c r="V60" s="129">
        <v>180000000</v>
      </c>
      <c r="W60" s="213" t="s">
        <v>539</v>
      </c>
      <c r="X60" s="221" t="s">
        <v>189</v>
      </c>
      <c r="Y60" s="221" t="s">
        <v>679</v>
      </c>
    </row>
    <row r="61" spans="1:25" ht="51" customHeight="1" x14ac:dyDescent="0.25">
      <c r="A61" s="234"/>
      <c r="B61" s="221"/>
      <c r="C61" s="216"/>
      <c r="D61" s="245"/>
      <c r="E61" s="213"/>
      <c r="F61" s="216"/>
      <c r="G61" s="232"/>
      <c r="H61" s="114" t="s">
        <v>207</v>
      </c>
      <c r="I61" s="129">
        <v>2000000000</v>
      </c>
      <c r="J61" s="212"/>
      <c r="K61" s="211"/>
      <c r="L61" s="213"/>
      <c r="M61" s="211"/>
      <c r="N61" s="211"/>
      <c r="O61" s="211"/>
      <c r="P61" s="211"/>
      <c r="Q61" s="212"/>
      <c r="R61" s="114"/>
      <c r="S61" s="114" t="s">
        <v>207</v>
      </c>
      <c r="T61" s="114"/>
      <c r="U61" s="114" t="s">
        <v>188</v>
      </c>
      <c r="V61" s="129">
        <v>2000000000</v>
      </c>
      <c r="W61" s="213"/>
      <c r="X61" s="221"/>
      <c r="Y61" s="213"/>
    </row>
    <row r="62" spans="1:25" ht="162" x14ac:dyDescent="0.25">
      <c r="A62" s="112" t="s">
        <v>163</v>
      </c>
      <c r="B62" s="68" t="s">
        <v>164</v>
      </c>
      <c r="C62" s="15" t="s">
        <v>228</v>
      </c>
      <c r="D62" s="121" t="s">
        <v>227</v>
      </c>
      <c r="E62" s="114" t="s">
        <v>161</v>
      </c>
      <c r="F62" s="15" t="s">
        <v>229</v>
      </c>
      <c r="G62" s="148">
        <v>60000000</v>
      </c>
      <c r="H62" s="114" t="s">
        <v>182</v>
      </c>
      <c r="I62" s="107">
        <v>60000000</v>
      </c>
      <c r="J62" s="20" t="s">
        <v>232</v>
      </c>
      <c r="K62" s="19">
        <v>1</v>
      </c>
      <c r="L62" s="114" t="s">
        <v>173</v>
      </c>
      <c r="M62" s="19">
        <v>0</v>
      </c>
      <c r="N62" s="19">
        <v>0</v>
      </c>
      <c r="O62" s="19">
        <v>0</v>
      </c>
      <c r="P62" s="19">
        <v>1</v>
      </c>
      <c r="Q62" s="20" t="s">
        <v>234</v>
      </c>
      <c r="R62" s="114"/>
      <c r="S62" s="114" t="s">
        <v>182</v>
      </c>
      <c r="T62" s="114"/>
      <c r="U62" s="114" t="s">
        <v>188</v>
      </c>
      <c r="V62" s="107">
        <v>60000000</v>
      </c>
      <c r="W62" s="114" t="s">
        <v>539</v>
      </c>
      <c r="X62" s="68" t="s">
        <v>189</v>
      </c>
      <c r="Y62" s="68" t="s">
        <v>679</v>
      </c>
    </row>
    <row r="63" spans="1:25" ht="162" x14ac:dyDescent="0.25">
      <c r="A63" s="112" t="s">
        <v>163</v>
      </c>
      <c r="B63" s="68" t="s">
        <v>164</v>
      </c>
      <c r="C63" s="15" t="s">
        <v>228</v>
      </c>
      <c r="D63" s="121" t="s">
        <v>227</v>
      </c>
      <c r="E63" s="114" t="s">
        <v>161</v>
      </c>
      <c r="F63" s="15" t="s">
        <v>229</v>
      </c>
      <c r="G63" s="148">
        <v>50000000</v>
      </c>
      <c r="H63" s="114" t="s">
        <v>182</v>
      </c>
      <c r="I63" s="107">
        <v>50000000</v>
      </c>
      <c r="J63" s="20" t="s">
        <v>233</v>
      </c>
      <c r="K63" s="19">
        <v>1</v>
      </c>
      <c r="L63" s="114" t="s">
        <v>173</v>
      </c>
      <c r="M63" s="19">
        <v>0</v>
      </c>
      <c r="N63" s="19">
        <v>0</v>
      </c>
      <c r="O63" s="19">
        <v>0</v>
      </c>
      <c r="P63" s="19">
        <v>1</v>
      </c>
      <c r="Q63" s="20" t="s">
        <v>234</v>
      </c>
      <c r="R63" s="114"/>
      <c r="S63" s="114" t="s">
        <v>182</v>
      </c>
      <c r="T63" s="114"/>
      <c r="U63" s="114" t="s">
        <v>188</v>
      </c>
      <c r="V63" s="107">
        <v>50000000</v>
      </c>
      <c r="W63" s="114" t="s">
        <v>539</v>
      </c>
      <c r="X63" s="68" t="s">
        <v>189</v>
      </c>
      <c r="Y63" s="68" t="s">
        <v>678</v>
      </c>
    </row>
    <row r="64" spans="1:25" ht="162" x14ac:dyDescent="0.25">
      <c r="A64" s="112" t="s">
        <v>163</v>
      </c>
      <c r="B64" s="68" t="s">
        <v>164</v>
      </c>
      <c r="C64" s="15" t="s">
        <v>228</v>
      </c>
      <c r="D64" s="121" t="s">
        <v>227</v>
      </c>
      <c r="E64" s="114" t="s">
        <v>161</v>
      </c>
      <c r="F64" s="15" t="s">
        <v>229</v>
      </c>
      <c r="G64" s="149">
        <v>200000000</v>
      </c>
      <c r="H64" s="114" t="s">
        <v>182</v>
      </c>
      <c r="I64" s="115">
        <v>200000000</v>
      </c>
      <c r="J64" s="20" t="s">
        <v>194</v>
      </c>
      <c r="K64" s="19">
        <v>1</v>
      </c>
      <c r="L64" s="114" t="s">
        <v>173</v>
      </c>
      <c r="M64" s="19">
        <v>1</v>
      </c>
      <c r="N64" s="19">
        <v>0</v>
      </c>
      <c r="O64" s="19">
        <v>0</v>
      </c>
      <c r="P64" s="19">
        <v>0</v>
      </c>
      <c r="Q64" s="20" t="s">
        <v>234</v>
      </c>
      <c r="R64" s="114"/>
      <c r="S64" s="114" t="s">
        <v>182</v>
      </c>
      <c r="T64" s="114"/>
      <c r="U64" s="114" t="s">
        <v>188</v>
      </c>
      <c r="V64" s="115">
        <v>200000000</v>
      </c>
      <c r="W64" s="114" t="s">
        <v>539</v>
      </c>
      <c r="X64" s="68" t="s">
        <v>189</v>
      </c>
      <c r="Y64" s="68" t="s">
        <v>679</v>
      </c>
    </row>
    <row r="65" spans="1:25" ht="162" x14ac:dyDescent="0.25">
      <c r="A65" s="112" t="s">
        <v>163</v>
      </c>
      <c r="B65" s="68" t="s">
        <v>164</v>
      </c>
      <c r="C65" s="15" t="s">
        <v>228</v>
      </c>
      <c r="D65" s="241" t="s">
        <v>240</v>
      </c>
      <c r="E65" s="213" t="s">
        <v>161</v>
      </c>
      <c r="F65" s="241" t="s">
        <v>242</v>
      </c>
      <c r="G65" s="243">
        <v>9260355000</v>
      </c>
      <c r="H65" s="114" t="s">
        <v>182</v>
      </c>
      <c r="I65" s="123">
        <f>9260355000-90000000</f>
        <v>9170355000</v>
      </c>
      <c r="J65" s="235" t="s">
        <v>235</v>
      </c>
      <c r="K65" s="235">
        <v>1</v>
      </c>
      <c r="L65" s="213" t="s">
        <v>173</v>
      </c>
      <c r="M65" s="235">
        <v>1</v>
      </c>
      <c r="N65" s="235">
        <v>0</v>
      </c>
      <c r="O65" s="235">
        <v>0</v>
      </c>
      <c r="P65" s="235">
        <v>0</v>
      </c>
      <c r="Q65" s="238" t="s">
        <v>158</v>
      </c>
      <c r="R65" s="114"/>
      <c r="S65" s="114" t="s">
        <v>182</v>
      </c>
      <c r="T65" s="114"/>
      <c r="U65" s="114" t="s">
        <v>188</v>
      </c>
      <c r="V65" s="123">
        <f>9260355000-90000000</f>
        <v>9170355000</v>
      </c>
      <c r="W65" s="213" t="s">
        <v>539</v>
      </c>
      <c r="X65" s="221" t="s">
        <v>189</v>
      </c>
      <c r="Y65" s="213" t="s">
        <v>245</v>
      </c>
    </row>
    <row r="66" spans="1:25" s="75" customFormat="1" ht="30" x14ac:dyDescent="0.25">
      <c r="A66" s="112"/>
      <c r="B66" s="68"/>
      <c r="C66" s="15"/>
      <c r="D66" s="241"/>
      <c r="E66" s="213"/>
      <c r="F66" s="241"/>
      <c r="G66" s="243"/>
      <c r="H66" s="68" t="s">
        <v>548</v>
      </c>
      <c r="I66" s="123">
        <v>90000000</v>
      </c>
      <c r="J66" s="235"/>
      <c r="K66" s="235"/>
      <c r="L66" s="213"/>
      <c r="M66" s="235"/>
      <c r="N66" s="235"/>
      <c r="O66" s="235"/>
      <c r="P66" s="235"/>
      <c r="Q66" s="238"/>
      <c r="R66" s="114"/>
      <c r="S66" s="68" t="s">
        <v>548</v>
      </c>
      <c r="T66" s="114"/>
      <c r="U66" s="114" t="s">
        <v>188</v>
      </c>
      <c r="V66" s="123">
        <v>90000000</v>
      </c>
      <c r="W66" s="213"/>
      <c r="X66" s="221"/>
      <c r="Y66" s="213"/>
    </row>
    <row r="67" spans="1:25" s="75" customFormat="1" ht="89.25" customHeight="1" x14ac:dyDescent="0.25">
      <c r="A67" s="234" t="s">
        <v>163</v>
      </c>
      <c r="B67" s="221" t="s">
        <v>164</v>
      </c>
      <c r="C67" s="216" t="s">
        <v>228</v>
      </c>
      <c r="D67" s="241" t="s">
        <v>240</v>
      </c>
      <c r="E67" s="213" t="s">
        <v>161</v>
      </c>
      <c r="F67" s="241" t="s">
        <v>242</v>
      </c>
      <c r="G67" s="243">
        <v>560000000</v>
      </c>
      <c r="H67" s="68" t="s">
        <v>207</v>
      </c>
      <c r="I67" s="105">
        <v>350000000</v>
      </c>
      <c r="J67" s="235" t="s">
        <v>236</v>
      </c>
      <c r="K67" s="235">
        <v>111</v>
      </c>
      <c r="L67" s="213" t="s">
        <v>173</v>
      </c>
      <c r="M67" s="235">
        <v>111</v>
      </c>
      <c r="N67" s="235">
        <v>0</v>
      </c>
      <c r="O67" s="235">
        <v>0</v>
      </c>
      <c r="P67" s="235">
        <v>0</v>
      </c>
      <c r="Q67" s="238" t="s">
        <v>158</v>
      </c>
      <c r="R67" s="114"/>
      <c r="S67" s="68" t="s">
        <v>207</v>
      </c>
      <c r="T67" s="114"/>
      <c r="U67" s="114" t="s">
        <v>244</v>
      </c>
      <c r="V67" s="105">
        <v>350000000</v>
      </c>
      <c r="W67" s="213" t="s">
        <v>539</v>
      </c>
      <c r="X67" s="221" t="s">
        <v>189</v>
      </c>
      <c r="Y67" s="213" t="s">
        <v>245</v>
      </c>
    </row>
    <row r="68" spans="1:25" ht="72.75" customHeight="1" x14ac:dyDescent="0.25">
      <c r="A68" s="234"/>
      <c r="B68" s="221"/>
      <c r="C68" s="216"/>
      <c r="D68" s="241"/>
      <c r="E68" s="213"/>
      <c r="F68" s="241"/>
      <c r="G68" s="243"/>
      <c r="H68" s="68" t="s">
        <v>207</v>
      </c>
      <c r="I68" s="111">
        <v>210000000</v>
      </c>
      <c r="J68" s="235"/>
      <c r="K68" s="235"/>
      <c r="L68" s="213"/>
      <c r="M68" s="235"/>
      <c r="N68" s="235"/>
      <c r="O68" s="235"/>
      <c r="P68" s="235"/>
      <c r="Q68" s="238"/>
      <c r="R68" s="114"/>
      <c r="S68" s="68" t="s">
        <v>207</v>
      </c>
      <c r="T68" s="114"/>
      <c r="U68" s="114" t="s">
        <v>244</v>
      </c>
      <c r="V68" s="111">
        <v>210000000</v>
      </c>
      <c r="W68" s="213"/>
      <c r="X68" s="221"/>
      <c r="Y68" s="213"/>
    </row>
    <row r="69" spans="1:25" ht="162" x14ac:dyDescent="0.25">
      <c r="A69" s="112" t="s">
        <v>163</v>
      </c>
      <c r="B69" s="68" t="s">
        <v>164</v>
      </c>
      <c r="C69" s="15" t="s">
        <v>228</v>
      </c>
      <c r="D69" s="93" t="s">
        <v>240</v>
      </c>
      <c r="E69" s="114" t="s">
        <v>161</v>
      </c>
      <c r="F69" s="93" t="s">
        <v>243</v>
      </c>
      <c r="G69" s="150">
        <v>20000000</v>
      </c>
      <c r="H69" s="68" t="s">
        <v>207</v>
      </c>
      <c r="I69" s="105">
        <v>20000000</v>
      </c>
      <c r="J69" s="91" t="s">
        <v>237</v>
      </c>
      <c r="K69" s="103">
        <v>12</v>
      </c>
      <c r="L69" s="114" t="s">
        <v>173</v>
      </c>
      <c r="M69" s="103">
        <v>2</v>
      </c>
      <c r="N69" s="103">
        <v>3</v>
      </c>
      <c r="O69" s="103">
        <v>5</v>
      </c>
      <c r="P69" s="103">
        <v>2</v>
      </c>
      <c r="Q69" s="141" t="s">
        <v>158</v>
      </c>
      <c r="R69" s="114"/>
      <c r="S69" s="68" t="s">
        <v>207</v>
      </c>
      <c r="T69" s="114"/>
      <c r="U69" s="114" t="s">
        <v>244</v>
      </c>
      <c r="V69" s="105">
        <v>20000000</v>
      </c>
      <c r="W69" s="114" t="s">
        <v>539</v>
      </c>
      <c r="X69" s="68" t="s">
        <v>189</v>
      </c>
      <c r="Y69" s="114" t="s">
        <v>245</v>
      </c>
    </row>
    <row r="70" spans="1:25" ht="85.5" customHeight="1" x14ac:dyDescent="0.25">
      <c r="A70" s="234" t="s">
        <v>163</v>
      </c>
      <c r="B70" s="221" t="s">
        <v>164</v>
      </c>
      <c r="C70" s="216" t="s">
        <v>228</v>
      </c>
      <c r="D70" s="241" t="s">
        <v>240</v>
      </c>
      <c r="E70" s="213" t="s">
        <v>161</v>
      </c>
      <c r="F70" s="241" t="s">
        <v>243</v>
      </c>
      <c r="G70" s="242">
        <v>460000000</v>
      </c>
      <c r="H70" s="114" t="s">
        <v>182</v>
      </c>
      <c r="I70" s="111">
        <v>80000000</v>
      </c>
      <c r="J70" s="235" t="s">
        <v>556</v>
      </c>
      <c r="K70" s="235">
        <v>8</v>
      </c>
      <c r="L70" s="213" t="s">
        <v>173</v>
      </c>
      <c r="M70" s="235">
        <v>2</v>
      </c>
      <c r="N70" s="235">
        <v>2</v>
      </c>
      <c r="O70" s="235">
        <v>2</v>
      </c>
      <c r="P70" s="235">
        <v>2</v>
      </c>
      <c r="Q70" s="238" t="s">
        <v>158</v>
      </c>
      <c r="R70" s="114"/>
      <c r="S70" s="114" t="s">
        <v>182</v>
      </c>
      <c r="T70" s="114"/>
      <c r="U70" s="114" t="s">
        <v>244</v>
      </c>
      <c r="V70" s="111">
        <v>80000000</v>
      </c>
      <c r="W70" s="213" t="s">
        <v>539</v>
      </c>
      <c r="X70" s="221" t="s">
        <v>189</v>
      </c>
      <c r="Y70" s="213" t="s">
        <v>245</v>
      </c>
    </row>
    <row r="71" spans="1:25" s="75" customFormat="1" ht="35.25" customHeight="1" x14ac:dyDescent="0.25">
      <c r="A71" s="234"/>
      <c r="B71" s="221"/>
      <c r="C71" s="216"/>
      <c r="D71" s="241"/>
      <c r="E71" s="213"/>
      <c r="F71" s="241"/>
      <c r="G71" s="242"/>
      <c r="H71" s="68" t="s">
        <v>207</v>
      </c>
      <c r="I71" s="105">
        <v>30000000</v>
      </c>
      <c r="J71" s="235"/>
      <c r="K71" s="235"/>
      <c r="L71" s="213"/>
      <c r="M71" s="235"/>
      <c r="N71" s="235"/>
      <c r="O71" s="235"/>
      <c r="P71" s="235"/>
      <c r="Q71" s="238"/>
      <c r="R71" s="114"/>
      <c r="S71" s="68" t="s">
        <v>207</v>
      </c>
      <c r="T71" s="114"/>
      <c r="U71" s="114" t="s">
        <v>244</v>
      </c>
      <c r="V71" s="105">
        <v>30000000</v>
      </c>
      <c r="W71" s="213"/>
      <c r="X71" s="221"/>
      <c r="Y71" s="213"/>
    </row>
    <row r="72" spans="1:25" s="75" customFormat="1" ht="25.5" customHeight="1" x14ac:dyDescent="0.25">
      <c r="A72" s="234"/>
      <c r="B72" s="221"/>
      <c r="C72" s="216"/>
      <c r="D72" s="241"/>
      <c r="E72" s="213"/>
      <c r="F72" s="241"/>
      <c r="G72" s="242"/>
      <c r="H72" s="68" t="s">
        <v>207</v>
      </c>
      <c r="I72" s="105">
        <v>20000000</v>
      </c>
      <c r="J72" s="235"/>
      <c r="K72" s="235"/>
      <c r="L72" s="213"/>
      <c r="M72" s="235"/>
      <c r="N72" s="235"/>
      <c r="O72" s="235"/>
      <c r="P72" s="235"/>
      <c r="Q72" s="238"/>
      <c r="R72" s="114"/>
      <c r="S72" s="68" t="s">
        <v>207</v>
      </c>
      <c r="T72" s="114"/>
      <c r="U72" s="114" t="s">
        <v>244</v>
      </c>
      <c r="V72" s="105">
        <v>20000000</v>
      </c>
      <c r="W72" s="213"/>
      <c r="X72" s="221"/>
      <c r="Y72" s="213"/>
    </row>
    <row r="73" spans="1:25" s="75" customFormat="1" ht="25.5" customHeight="1" x14ac:dyDescent="0.25">
      <c r="A73" s="234"/>
      <c r="B73" s="221"/>
      <c r="C73" s="216"/>
      <c r="D73" s="241"/>
      <c r="E73" s="213"/>
      <c r="F73" s="241"/>
      <c r="G73" s="242"/>
      <c r="H73" s="114" t="s">
        <v>182</v>
      </c>
      <c r="I73" s="105">
        <v>320000000</v>
      </c>
      <c r="J73" s="235"/>
      <c r="K73" s="235"/>
      <c r="L73" s="213"/>
      <c r="M73" s="235"/>
      <c r="N73" s="235"/>
      <c r="O73" s="235"/>
      <c r="P73" s="235"/>
      <c r="Q73" s="238"/>
      <c r="R73" s="114"/>
      <c r="S73" s="114" t="s">
        <v>182</v>
      </c>
      <c r="T73" s="114"/>
      <c r="U73" s="114" t="s">
        <v>244</v>
      </c>
      <c r="V73" s="105">
        <v>320000000</v>
      </c>
      <c r="W73" s="213"/>
      <c r="X73" s="221"/>
      <c r="Y73" s="213"/>
    </row>
    <row r="74" spans="1:25" s="75" customFormat="1" ht="39.75" customHeight="1" x14ac:dyDescent="0.25">
      <c r="A74" s="234"/>
      <c r="B74" s="221"/>
      <c r="C74" s="216"/>
      <c r="D74" s="241"/>
      <c r="E74" s="213"/>
      <c r="F74" s="241"/>
      <c r="G74" s="242"/>
      <c r="H74" s="68" t="s">
        <v>207</v>
      </c>
      <c r="I74" s="110">
        <v>10000000</v>
      </c>
      <c r="J74" s="235"/>
      <c r="K74" s="235"/>
      <c r="L74" s="213"/>
      <c r="M74" s="235"/>
      <c r="N74" s="235"/>
      <c r="O74" s="235"/>
      <c r="P74" s="235"/>
      <c r="Q74" s="238"/>
      <c r="R74" s="114"/>
      <c r="S74" s="68" t="s">
        <v>207</v>
      </c>
      <c r="T74" s="114"/>
      <c r="U74" s="114" t="s">
        <v>244</v>
      </c>
      <c r="V74" s="110">
        <v>10000000</v>
      </c>
      <c r="W74" s="213"/>
      <c r="X74" s="221"/>
      <c r="Y74" s="213"/>
    </row>
    <row r="75" spans="1:25" ht="162" x14ac:dyDescent="0.25">
      <c r="A75" s="112" t="s">
        <v>163</v>
      </c>
      <c r="B75" s="68" t="s">
        <v>164</v>
      </c>
      <c r="C75" s="15" t="s">
        <v>228</v>
      </c>
      <c r="D75" s="93" t="s">
        <v>240</v>
      </c>
      <c r="E75" s="114" t="s">
        <v>161</v>
      </c>
      <c r="F75" s="93" t="s">
        <v>243</v>
      </c>
      <c r="G75" s="151">
        <v>0</v>
      </c>
      <c r="H75" s="114"/>
      <c r="I75" s="123">
        <v>0</v>
      </c>
      <c r="J75" s="91" t="s">
        <v>238</v>
      </c>
      <c r="K75" s="91">
        <v>1</v>
      </c>
      <c r="L75" s="114" t="s">
        <v>173</v>
      </c>
      <c r="M75" s="91"/>
      <c r="N75" s="91"/>
      <c r="O75" s="91"/>
      <c r="P75" s="91">
        <v>1</v>
      </c>
      <c r="Q75" s="141" t="s">
        <v>158</v>
      </c>
      <c r="R75" s="114"/>
      <c r="S75" s="114"/>
      <c r="T75" s="114"/>
      <c r="U75" s="114"/>
      <c r="V75" s="123">
        <v>0</v>
      </c>
      <c r="W75" s="114" t="s">
        <v>539</v>
      </c>
      <c r="X75" s="68" t="s">
        <v>189</v>
      </c>
      <c r="Y75" s="114" t="s">
        <v>245</v>
      </c>
    </row>
    <row r="76" spans="1:25" ht="162" x14ac:dyDescent="0.25">
      <c r="A76" s="112" t="s">
        <v>163</v>
      </c>
      <c r="B76" s="68" t="s">
        <v>164</v>
      </c>
      <c r="C76" s="15" t="s">
        <v>228</v>
      </c>
      <c r="D76" s="93" t="s">
        <v>240</v>
      </c>
      <c r="E76" s="114" t="s">
        <v>161</v>
      </c>
      <c r="F76" s="93" t="s">
        <v>243</v>
      </c>
      <c r="G76" s="151">
        <v>0</v>
      </c>
      <c r="H76" s="114"/>
      <c r="I76" s="114">
        <v>0</v>
      </c>
      <c r="J76" s="91" t="s">
        <v>557</v>
      </c>
      <c r="K76" s="91">
        <v>1</v>
      </c>
      <c r="L76" s="114" t="s">
        <v>173</v>
      </c>
      <c r="M76" s="91">
        <v>0</v>
      </c>
      <c r="N76" s="91">
        <v>0</v>
      </c>
      <c r="O76" s="91">
        <v>1</v>
      </c>
      <c r="P76" s="91">
        <v>0</v>
      </c>
      <c r="Q76" s="141" t="s">
        <v>158</v>
      </c>
      <c r="R76" s="114"/>
      <c r="S76" s="114"/>
      <c r="T76" s="114"/>
      <c r="U76" s="114"/>
      <c r="V76" s="123">
        <v>0</v>
      </c>
      <c r="W76" s="114" t="s">
        <v>539</v>
      </c>
      <c r="X76" s="68" t="s">
        <v>189</v>
      </c>
      <c r="Y76" s="114" t="s">
        <v>245</v>
      </c>
    </row>
    <row r="77" spans="1:25" ht="162" x14ac:dyDescent="0.25">
      <c r="A77" s="112" t="s">
        <v>163</v>
      </c>
      <c r="B77" s="68" t="s">
        <v>164</v>
      </c>
      <c r="C77" s="15" t="s">
        <v>228</v>
      </c>
      <c r="D77" s="93" t="s">
        <v>240</v>
      </c>
      <c r="E77" s="114" t="s">
        <v>161</v>
      </c>
      <c r="F77" s="93" t="s">
        <v>243</v>
      </c>
      <c r="G77" s="152">
        <v>10000000</v>
      </c>
      <c r="H77" s="68" t="s">
        <v>207</v>
      </c>
      <c r="I77" s="111">
        <v>10000000</v>
      </c>
      <c r="J77" s="91" t="s">
        <v>239</v>
      </c>
      <c r="K77" s="91">
        <v>1</v>
      </c>
      <c r="L77" s="114" t="s">
        <v>173</v>
      </c>
      <c r="M77" s="91">
        <v>0</v>
      </c>
      <c r="N77" s="91">
        <v>1</v>
      </c>
      <c r="O77" s="91">
        <v>0</v>
      </c>
      <c r="P77" s="91">
        <v>0</v>
      </c>
      <c r="Q77" s="141" t="s">
        <v>158</v>
      </c>
      <c r="R77" s="114"/>
      <c r="S77" s="68" t="s">
        <v>207</v>
      </c>
      <c r="T77" s="114"/>
      <c r="U77" s="114" t="s">
        <v>244</v>
      </c>
      <c r="V77" s="111">
        <v>10000000</v>
      </c>
      <c r="W77" s="114" t="s">
        <v>539</v>
      </c>
      <c r="X77" s="68" t="s">
        <v>189</v>
      </c>
      <c r="Y77" s="114" t="s">
        <v>245</v>
      </c>
    </row>
    <row r="78" spans="1:25" ht="45" x14ac:dyDescent="0.25">
      <c r="A78" s="234" t="s">
        <v>163</v>
      </c>
      <c r="B78" s="215" t="s">
        <v>302</v>
      </c>
      <c r="C78" s="216" t="s">
        <v>247</v>
      </c>
      <c r="D78" s="221" t="s">
        <v>246</v>
      </c>
      <c r="E78" s="213" t="s">
        <v>161</v>
      </c>
      <c r="F78" s="213" t="s">
        <v>250</v>
      </c>
      <c r="G78" s="239">
        <v>2702500000</v>
      </c>
      <c r="H78" s="68" t="s">
        <v>559</v>
      </c>
      <c r="I78" s="105">
        <v>702500000</v>
      </c>
      <c r="J78" s="235" t="s">
        <v>560</v>
      </c>
      <c r="K78" s="235">
        <v>100000</v>
      </c>
      <c r="L78" s="213" t="s">
        <v>173</v>
      </c>
      <c r="M78" s="240">
        <v>25000</v>
      </c>
      <c r="N78" s="240">
        <v>25000</v>
      </c>
      <c r="O78" s="240">
        <v>25000</v>
      </c>
      <c r="P78" s="240">
        <v>25000</v>
      </c>
      <c r="Q78" s="238" t="s">
        <v>234</v>
      </c>
      <c r="R78" s="114"/>
      <c r="S78" s="68" t="s">
        <v>559</v>
      </c>
      <c r="T78" s="114"/>
      <c r="U78" s="114" t="s">
        <v>558</v>
      </c>
      <c r="V78" s="105">
        <v>702500000</v>
      </c>
      <c r="W78" s="213" t="s">
        <v>539</v>
      </c>
      <c r="X78" s="221" t="s">
        <v>189</v>
      </c>
      <c r="Y78" s="213" t="s">
        <v>248</v>
      </c>
    </row>
    <row r="79" spans="1:25" s="75" customFormat="1" ht="101.25" customHeight="1" x14ac:dyDescent="0.25">
      <c r="A79" s="234"/>
      <c r="B79" s="215"/>
      <c r="C79" s="216"/>
      <c r="D79" s="221"/>
      <c r="E79" s="213"/>
      <c r="F79" s="213"/>
      <c r="G79" s="239"/>
      <c r="H79" s="68" t="s">
        <v>182</v>
      </c>
      <c r="I79" s="105">
        <v>2000000000</v>
      </c>
      <c r="J79" s="235"/>
      <c r="K79" s="235"/>
      <c r="L79" s="213"/>
      <c r="M79" s="240"/>
      <c r="N79" s="240"/>
      <c r="O79" s="240"/>
      <c r="P79" s="240"/>
      <c r="Q79" s="238"/>
      <c r="R79" s="114"/>
      <c r="S79" s="68" t="s">
        <v>182</v>
      </c>
      <c r="T79" s="114"/>
      <c r="U79" s="114" t="s">
        <v>558</v>
      </c>
      <c r="V79" s="105">
        <v>2000000000</v>
      </c>
      <c r="W79" s="213"/>
      <c r="X79" s="221"/>
      <c r="Y79" s="213"/>
    </row>
    <row r="80" spans="1:25" s="75" customFormat="1" ht="101.25" customHeight="1" x14ac:dyDescent="0.25">
      <c r="A80" s="234" t="s">
        <v>163</v>
      </c>
      <c r="B80" s="215" t="s">
        <v>302</v>
      </c>
      <c r="C80" s="216" t="s">
        <v>247</v>
      </c>
      <c r="D80" s="221" t="s">
        <v>246</v>
      </c>
      <c r="E80" s="213" t="s">
        <v>161</v>
      </c>
      <c r="F80" s="213" t="s">
        <v>250</v>
      </c>
      <c r="G80" s="236">
        <f>+I80+I81</f>
        <v>2702500000</v>
      </c>
      <c r="H80" s="68" t="s">
        <v>559</v>
      </c>
      <c r="I80" s="105">
        <v>702500000</v>
      </c>
      <c r="J80" s="235" t="s">
        <v>530</v>
      </c>
      <c r="K80" s="235">
        <v>1</v>
      </c>
      <c r="L80" s="213" t="s">
        <v>173</v>
      </c>
      <c r="M80" s="235">
        <v>1</v>
      </c>
      <c r="N80" s="235">
        <v>0</v>
      </c>
      <c r="O80" s="235">
        <v>0</v>
      </c>
      <c r="P80" s="235">
        <v>0</v>
      </c>
      <c r="Q80" s="238" t="s">
        <v>234</v>
      </c>
      <c r="R80" s="114"/>
      <c r="S80" s="68" t="s">
        <v>559</v>
      </c>
      <c r="T80" s="114"/>
      <c r="U80" s="114" t="s">
        <v>558</v>
      </c>
      <c r="V80" s="105">
        <v>702500000</v>
      </c>
      <c r="W80" s="213" t="s">
        <v>539</v>
      </c>
      <c r="X80" s="221" t="s">
        <v>189</v>
      </c>
      <c r="Y80" s="213" t="s">
        <v>248</v>
      </c>
    </row>
    <row r="81" spans="1:25" ht="93" customHeight="1" x14ac:dyDescent="0.25">
      <c r="A81" s="234"/>
      <c r="B81" s="215"/>
      <c r="C81" s="216"/>
      <c r="D81" s="221"/>
      <c r="E81" s="213"/>
      <c r="F81" s="213"/>
      <c r="G81" s="237"/>
      <c r="H81" s="68" t="s">
        <v>182</v>
      </c>
      <c r="I81" s="105">
        <v>2000000000</v>
      </c>
      <c r="J81" s="235"/>
      <c r="K81" s="235"/>
      <c r="L81" s="213"/>
      <c r="M81" s="235"/>
      <c r="N81" s="235"/>
      <c r="O81" s="235"/>
      <c r="P81" s="235"/>
      <c r="Q81" s="238"/>
      <c r="R81" s="114"/>
      <c r="S81" s="68" t="s">
        <v>182</v>
      </c>
      <c r="T81" s="114"/>
      <c r="U81" s="114" t="s">
        <v>249</v>
      </c>
      <c r="V81" s="105">
        <v>2000000000</v>
      </c>
      <c r="W81" s="213"/>
      <c r="X81" s="221"/>
      <c r="Y81" s="213"/>
    </row>
    <row r="82" spans="1:25" s="75" customFormat="1" ht="106.5" customHeight="1" x14ac:dyDescent="0.25">
      <c r="A82" s="234" t="s">
        <v>163</v>
      </c>
      <c r="B82" s="221" t="s">
        <v>302</v>
      </c>
      <c r="C82" s="216" t="s">
        <v>247</v>
      </c>
      <c r="D82" s="221" t="s">
        <v>246</v>
      </c>
      <c r="E82" s="213" t="s">
        <v>161</v>
      </c>
      <c r="F82" s="213" t="s">
        <v>250</v>
      </c>
      <c r="G82" s="239">
        <f>+I82+I83</f>
        <v>175763000</v>
      </c>
      <c r="H82" s="68" t="s">
        <v>182</v>
      </c>
      <c r="I82" s="105">
        <v>167763000</v>
      </c>
      <c r="J82" s="235" t="s">
        <v>531</v>
      </c>
      <c r="K82" s="235">
        <v>1</v>
      </c>
      <c r="L82" s="213" t="s">
        <v>173</v>
      </c>
      <c r="M82" s="235">
        <v>1</v>
      </c>
      <c r="N82" s="235"/>
      <c r="O82" s="235"/>
      <c r="P82" s="235"/>
      <c r="Q82" s="238" t="s">
        <v>234</v>
      </c>
      <c r="R82" s="114"/>
      <c r="S82" s="68" t="s">
        <v>182</v>
      </c>
      <c r="T82" s="114"/>
      <c r="U82" s="114" t="s">
        <v>249</v>
      </c>
      <c r="V82" s="105">
        <v>167763000</v>
      </c>
      <c r="W82" s="213" t="s">
        <v>539</v>
      </c>
      <c r="X82" s="221" t="s">
        <v>189</v>
      </c>
      <c r="Y82" s="213" t="s">
        <v>248</v>
      </c>
    </row>
    <row r="83" spans="1:25" ht="75" customHeight="1" x14ac:dyDescent="0.25">
      <c r="A83" s="234"/>
      <c r="B83" s="221"/>
      <c r="C83" s="216"/>
      <c r="D83" s="221"/>
      <c r="E83" s="213"/>
      <c r="F83" s="213"/>
      <c r="G83" s="239"/>
      <c r="H83" s="68" t="s">
        <v>207</v>
      </c>
      <c r="I83" s="105">
        <v>8000000</v>
      </c>
      <c r="J83" s="235"/>
      <c r="K83" s="235"/>
      <c r="L83" s="213"/>
      <c r="M83" s="235"/>
      <c r="N83" s="235"/>
      <c r="O83" s="235"/>
      <c r="P83" s="235"/>
      <c r="Q83" s="238"/>
      <c r="R83" s="114"/>
      <c r="S83" s="68" t="s">
        <v>207</v>
      </c>
      <c r="T83" s="114"/>
      <c r="U83" s="114" t="s">
        <v>249</v>
      </c>
      <c r="V83" s="105">
        <v>8000000</v>
      </c>
      <c r="W83" s="213"/>
      <c r="X83" s="221"/>
      <c r="Y83" s="213"/>
    </row>
    <row r="84" spans="1:25" ht="155.25" customHeight="1" x14ac:dyDescent="0.25">
      <c r="A84" s="214" t="s">
        <v>533</v>
      </c>
      <c r="B84" s="215" t="s">
        <v>256</v>
      </c>
      <c r="C84" s="216" t="s">
        <v>247</v>
      </c>
      <c r="D84" s="217" t="s">
        <v>255</v>
      </c>
      <c r="E84" s="221" t="s">
        <v>257</v>
      </c>
      <c r="F84" s="233" t="s">
        <v>561</v>
      </c>
      <c r="G84" s="231">
        <f>+I84+I85</f>
        <v>226604000</v>
      </c>
      <c r="H84" s="68" t="s">
        <v>182</v>
      </c>
      <c r="I84" s="115">
        <v>218604000</v>
      </c>
      <c r="J84" s="213" t="s">
        <v>213</v>
      </c>
      <c r="K84" s="211">
        <v>2</v>
      </c>
      <c r="L84" s="221" t="s">
        <v>173</v>
      </c>
      <c r="M84" s="211">
        <v>2</v>
      </c>
      <c r="N84" s="211">
        <v>0</v>
      </c>
      <c r="O84" s="211">
        <v>0</v>
      </c>
      <c r="P84" s="211">
        <v>0</v>
      </c>
      <c r="Q84" s="212" t="s">
        <v>158</v>
      </c>
      <c r="R84" s="114"/>
      <c r="S84" s="68" t="s">
        <v>182</v>
      </c>
      <c r="T84" s="114"/>
      <c r="U84" s="114" t="s">
        <v>562</v>
      </c>
      <c r="V84" s="115">
        <v>218604000</v>
      </c>
      <c r="W84" s="221" t="s">
        <v>563</v>
      </c>
      <c r="X84" s="221" t="s">
        <v>258</v>
      </c>
      <c r="Y84" s="221" t="s">
        <v>259</v>
      </c>
    </row>
    <row r="85" spans="1:25" s="75" customFormat="1" ht="68.25" customHeight="1" x14ac:dyDescent="0.25">
      <c r="A85" s="214"/>
      <c r="B85" s="215"/>
      <c r="C85" s="216"/>
      <c r="D85" s="217"/>
      <c r="E85" s="221"/>
      <c r="F85" s="233"/>
      <c r="G85" s="231"/>
      <c r="H85" s="68" t="s">
        <v>207</v>
      </c>
      <c r="I85" s="115">
        <v>8000000</v>
      </c>
      <c r="J85" s="213"/>
      <c r="K85" s="211"/>
      <c r="L85" s="221"/>
      <c r="M85" s="211"/>
      <c r="N85" s="211"/>
      <c r="O85" s="211"/>
      <c r="P85" s="211"/>
      <c r="Q85" s="212"/>
      <c r="R85" s="114"/>
      <c r="S85" s="68" t="s">
        <v>207</v>
      </c>
      <c r="T85" s="114"/>
      <c r="U85" s="114" t="s">
        <v>562</v>
      </c>
      <c r="V85" s="115">
        <v>8000000</v>
      </c>
      <c r="W85" s="221"/>
      <c r="X85" s="221"/>
      <c r="Y85" s="221"/>
    </row>
    <row r="86" spans="1:25" ht="225" x14ac:dyDescent="0.25">
      <c r="A86" s="138" t="s">
        <v>533</v>
      </c>
      <c r="B86" s="117" t="s">
        <v>256</v>
      </c>
      <c r="C86" s="15" t="s">
        <v>247</v>
      </c>
      <c r="D86" s="113" t="s">
        <v>255</v>
      </c>
      <c r="E86" s="68" t="s">
        <v>257</v>
      </c>
      <c r="F86" s="142" t="s">
        <v>561</v>
      </c>
      <c r="G86" s="152">
        <v>3363766000</v>
      </c>
      <c r="H86" s="68" t="s">
        <v>182</v>
      </c>
      <c r="I86" s="115">
        <v>3363766000</v>
      </c>
      <c r="J86" s="114" t="s">
        <v>253</v>
      </c>
      <c r="K86" s="19">
        <v>124</v>
      </c>
      <c r="L86" s="68" t="s">
        <v>173</v>
      </c>
      <c r="M86" s="19">
        <v>0</v>
      </c>
      <c r="N86" s="19">
        <v>0</v>
      </c>
      <c r="O86" s="19">
        <v>60</v>
      </c>
      <c r="P86" s="19">
        <v>64</v>
      </c>
      <c r="Q86" s="20" t="s">
        <v>158</v>
      </c>
      <c r="R86" s="114"/>
      <c r="S86" s="68" t="s">
        <v>182</v>
      </c>
      <c r="T86" s="114"/>
      <c r="U86" s="114" t="s">
        <v>562</v>
      </c>
      <c r="V86" s="115">
        <v>3363766000</v>
      </c>
      <c r="W86" s="68" t="s">
        <v>563</v>
      </c>
      <c r="X86" s="68" t="s">
        <v>258</v>
      </c>
      <c r="Y86" s="68" t="s">
        <v>259</v>
      </c>
    </row>
    <row r="87" spans="1:25" ht="178.5" x14ac:dyDescent="0.25">
      <c r="A87" s="17" t="s">
        <v>533</v>
      </c>
      <c r="B87" s="117" t="s">
        <v>256</v>
      </c>
      <c r="C87" s="15" t="s">
        <v>247</v>
      </c>
      <c r="D87" s="113" t="s">
        <v>255</v>
      </c>
      <c r="E87" s="68" t="s">
        <v>257</v>
      </c>
      <c r="F87" s="142" t="s">
        <v>561</v>
      </c>
      <c r="G87" s="152">
        <v>306000000</v>
      </c>
      <c r="H87" s="68" t="s">
        <v>182</v>
      </c>
      <c r="I87" s="115">
        <v>306000000</v>
      </c>
      <c r="J87" s="114" t="s">
        <v>254</v>
      </c>
      <c r="K87" s="19">
        <v>8</v>
      </c>
      <c r="L87" s="68" t="s">
        <v>173</v>
      </c>
      <c r="M87" s="19">
        <v>8</v>
      </c>
      <c r="N87" s="19">
        <v>0</v>
      </c>
      <c r="O87" s="19">
        <v>0</v>
      </c>
      <c r="P87" s="19">
        <v>0</v>
      </c>
      <c r="Q87" s="20" t="s">
        <v>158</v>
      </c>
      <c r="R87" s="114"/>
      <c r="S87" s="68" t="s">
        <v>182</v>
      </c>
      <c r="T87" s="114"/>
      <c r="U87" s="114" t="s">
        <v>562</v>
      </c>
      <c r="V87" s="115">
        <v>306000000</v>
      </c>
      <c r="W87" s="68" t="s">
        <v>563</v>
      </c>
      <c r="X87" s="68" t="s">
        <v>258</v>
      </c>
      <c r="Y87" s="68" t="s">
        <v>259</v>
      </c>
    </row>
    <row r="88" spans="1:25" ht="180" x14ac:dyDescent="0.25">
      <c r="A88" s="138" t="s">
        <v>535</v>
      </c>
      <c r="B88" s="117" t="s">
        <v>262</v>
      </c>
      <c r="C88" s="15" t="s">
        <v>247</v>
      </c>
      <c r="D88" s="113" t="s">
        <v>261</v>
      </c>
      <c r="E88" s="68" t="s">
        <v>269</v>
      </c>
      <c r="F88" s="19" t="s">
        <v>263</v>
      </c>
      <c r="G88" s="149">
        <v>0</v>
      </c>
      <c r="H88" s="68"/>
      <c r="I88" s="115">
        <v>0</v>
      </c>
      <c r="J88" s="19" t="s">
        <v>564</v>
      </c>
      <c r="K88" s="19">
        <v>6</v>
      </c>
      <c r="L88" s="68" t="s">
        <v>173</v>
      </c>
      <c r="M88" s="114">
        <v>0</v>
      </c>
      <c r="N88" s="19">
        <v>1</v>
      </c>
      <c r="O88" s="19">
        <v>3</v>
      </c>
      <c r="P88" s="19">
        <v>2</v>
      </c>
      <c r="Q88" s="20" t="s">
        <v>156</v>
      </c>
      <c r="R88" s="114"/>
      <c r="S88" s="68"/>
      <c r="T88" s="114"/>
      <c r="U88" s="114"/>
      <c r="V88" s="115">
        <v>0</v>
      </c>
      <c r="W88" s="68" t="s">
        <v>563</v>
      </c>
      <c r="X88" s="68" t="s">
        <v>258</v>
      </c>
      <c r="Y88" s="68" t="s">
        <v>565</v>
      </c>
    </row>
    <row r="89" spans="1:25" ht="255" x14ac:dyDescent="0.25">
      <c r="A89" s="138" t="s">
        <v>534</v>
      </c>
      <c r="B89" s="117" t="s">
        <v>262</v>
      </c>
      <c r="C89" s="15" t="s">
        <v>247</v>
      </c>
      <c r="D89" s="113" t="s">
        <v>261</v>
      </c>
      <c r="E89" s="68" t="s">
        <v>269</v>
      </c>
      <c r="F89" s="19" t="s">
        <v>264</v>
      </c>
      <c r="G89" s="149">
        <v>0</v>
      </c>
      <c r="H89" s="68"/>
      <c r="I89" s="115">
        <v>0</v>
      </c>
      <c r="J89" s="19" t="s">
        <v>566</v>
      </c>
      <c r="K89" s="19">
        <v>12</v>
      </c>
      <c r="L89" s="68" t="s">
        <v>173</v>
      </c>
      <c r="M89" s="114">
        <v>0</v>
      </c>
      <c r="N89" s="114">
        <v>4</v>
      </c>
      <c r="O89" s="114">
        <v>4</v>
      </c>
      <c r="P89" s="114">
        <v>4</v>
      </c>
      <c r="Q89" s="20" t="s">
        <v>158</v>
      </c>
      <c r="R89" s="114"/>
      <c r="S89" s="68"/>
      <c r="T89" s="114"/>
      <c r="U89" s="114"/>
      <c r="V89" s="115"/>
      <c r="W89" s="68" t="s">
        <v>563</v>
      </c>
      <c r="X89" s="68" t="s">
        <v>258</v>
      </c>
      <c r="Y89" s="68" t="s">
        <v>565</v>
      </c>
    </row>
    <row r="90" spans="1:25" ht="255" x14ac:dyDescent="0.25">
      <c r="A90" s="138" t="s">
        <v>534</v>
      </c>
      <c r="B90" s="117" t="s">
        <v>262</v>
      </c>
      <c r="C90" s="15" t="s">
        <v>247</v>
      </c>
      <c r="D90" s="113" t="s">
        <v>261</v>
      </c>
      <c r="E90" s="68" t="s">
        <v>269</v>
      </c>
      <c r="F90" s="19" t="s">
        <v>265</v>
      </c>
      <c r="G90" s="153">
        <v>212342000</v>
      </c>
      <c r="H90" s="68" t="s">
        <v>182</v>
      </c>
      <c r="I90" s="137">
        <v>212342000</v>
      </c>
      <c r="J90" s="19" t="s">
        <v>567</v>
      </c>
      <c r="K90" s="19">
        <v>20</v>
      </c>
      <c r="L90" s="68" t="s">
        <v>173</v>
      </c>
      <c r="M90" s="114">
        <v>3</v>
      </c>
      <c r="N90" s="114">
        <v>6</v>
      </c>
      <c r="O90" s="114">
        <v>6</v>
      </c>
      <c r="P90" s="114">
        <v>5</v>
      </c>
      <c r="Q90" s="20" t="s">
        <v>158</v>
      </c>
      <c r="R90" s="114"/>
      <c r="S90" s="68" t="s">
        <v>182</v>
      </c>
      <c r="T90" s="114"/>
      <c r="U90" s="114" t="s">
        <v>568</v>
      </c>
      <c r="V90" s="137">
        <v>212342000</v>
      </c>
      <c r="W90" s="68" t="s">
        <v>563</v>
      </c>
      <c r="X90" s="68" t="s">
        <v>258</v>
      </c>
      <c r="Y90" s="68" t="s">
        <v>565</v>
      </c>
    </row>
    <row r="91" spans="1:25" ht="255" x14ac:dyDescent="0.25">
      <c r="A91" s="138" t="s">
        <v>534</v>
      </c>
      <c r="B91" s="117" t="s">
        <v>262</v>
      </c>
      <c r="C91" s="15" t="s">
        <v>247</v>
      </c>
      <c r="D91" s="113" t="s">
        <v>261</v>
      </c>
      <c r="E91" s="68" t="s">
        <v>269</v>
      </c>
      <c r="F91" s="19" t="s">
        <v>266</v>
      </c>
      <c r="G91" s="149">
        <v>820000000</v>
      </c>
      <c r="H91" s="68"/>
      <c r="I91" s="115">
        <v>820000000</v>
      </c>
      <c r="J91" s="19" t="s">
        <v>569</v>
      </c>
      <c r="K91" s="19">
        <v>1</v>
      </c>
      <c r="L91" s="68" t="s">
        <v>173</v>
      </c>
      <c r="M91" s="114">
        <v>1</v>
      </c>
      <c r="N91" s="114">
        <v>0</v>
      </c>
      <c r="O91" s="114">
        <v>0</v>
      </c>
      <c r="P91" s="114">
        <v>0</v>
      </c>
      <c r="Q91" s="20" t="s">
        <v>158</v>
      </c>
      <c r="R91" s="114"/>
      <c r="S91" s="68" t="s">
        <v>182</v>
      </c>
      <c r="T91" s="114"/>
      <c r="U91" s="114" t="s">
        <v>267</v>
      </c>
      <c r="V91" s="115">
        <v>820000000</v>
      </c>
      <c r="W91" s="68" t="s">
        <v>563</v>
      </c>
      <c r="X91" s="68" t="s">
        <v>258</v>
      </c>
      <c r="Y91" s="68" t="s">
        <v>565</v>
      </c>
    </row>
    <row r="92" spans="1:25" ht="255" x14ac:dyDescent="0.25">
      <c r="A92" s="138" t="s">
        <v>534</v>
      </c>
      <c r="B92" s="117" t="s">
        <v>262</v>
      </c>
      <c r="C92" s="15" t="s">
        <v>247</v>
      </c>
      <c r="D92" s="113" t="s">
        <v>261</v>
      </c>
      <c r="E92" s="68" t="s">
        <v>269</v>
      </c>
      <c r="F92" s="19" t="s">
        <v>265</v>
      </c>
      <c r="G92" s="149">
        <v>300000000</v>
      </c>
      <c r="H92" s="68" t="s">
        <v>182</v>
      </c>
      <c r="I92" s="115">
        <v>300000000</v>
      </c>
      <c r="J92" s="19" t="s">
        <v>570</v>
      </c>
      <c r="K92" s="19">
        <v>1</v>
      </c>
      <c r="L92" s="68" t="s">
        <v>173</v>
      </c>
      <c r="M92" s="114">
        <v>0</v>
      </c>
      <c r="N92" s="114">
        <v>0</v>
      </c>
      <c r="O92" s="114">
        <v>0</v>
      </c>
      <c r="P92" s="114">
        <v>1</v>
      </c>
      <c r="Q92" s="20" t="s">
        <v>158</v>
      </c>
      <c r="R92" s="114"/>
      <c r="S92" s="68" t="s">
        <v>182</v>
      </c>
      <c r="T92" s="114"/>
      <c r="U92" s="114" t="s">
        <v>267</v>
      </c>
      <c r="V92" s="115">
        <v>300000000</v>
      </c>
      <c r="W92" s="68" t="s">
        <v>563</v>
      </c>
      <c r="X92" s="68" t="s">
        <v>258</v>
      </c>
      <c r="Y92" s="68" t="s">
        <v>565</v>
      </c>
    </row>
    <row r="93" spans="1:25" ht="255" x14ac:dyDescent="0.25">
      <c r="A93" s="138" t="s">
        <v>534</v>
      </c>
      <c r="B93" s="117" t="s">
        <v>262</v>
      </c>
      <c r="C93" s="15" t="s">
        <v>247</v>
      </c>
      <c r="D93" s="113" t="s">
        <v>261</v>
      </c>
      <c r="E93" s="68" t="s">
        <v>269</v>
      </c>
      <c r="F93" s="19" t="s">
        <v>264</v>
      </c>
      <c r="G93" s="149">
        <v>0</v>
      </c>
      <c r="H93" s="68"/>
      <c r="I93" s="115">
        <v>0</v>
      </c>
      <c r="J93" s="19" t="s">
        <v>571</v>
      </c>
      <c r="K93" s="19">
        <v>2</v>
      </c>
      <c r="L93" s="68" t="s">
        <v>173</v>
      </c>
      <c r="M93" s="114">
        <v>0</v>
      </c>
      <c r="N93" s="114">
        <v>2</v>
      </c>
      <c r="O93" s="114">
        <v>0</v>
      </c>
      <c r="P93" s="114">
        <v>0</v>
      </c>
      <c r="Q93" s="20" t="s">
        <v>158</v>
      </c>
      <c r="R93" s="114"/>
      <c r="S93" s="68"/>
      <c r="T93" s="114"/>
      <c r="U93" s="114"/>
      <c r="V93" s="115">
        <v>0</v>
      </c>
      <c r="W93" s="68" t="s">
        <v>563</v>
      </c>
      <c r="X93" s="68" t="s">
        <v>258</v>
      </c>
      <c r="Y93" s="68" t="s">
        <v>565</v>
      </c>
    </row>
    <row r="94" spans="1:25" ht="255" x14ac:dyDescent="0.25">
      <c r="A94" s="138" t="s">
        <v>534</v>
      </c>
      <c r="B94" s="117" t="s">
        <v>262</v>
      </c>
      <c r="C94" s="15" t="s">
        <v>247</v>
      </c>
      <c r="D94" s="113" t="s">
        <v>261</v>
      </c>
      <c r="E94" s="68" t="s">
        <v>269</v>
      </c>
      <c r="F94" s="19" t="s">
        <v>265</v>
      </c>
      <c r="G94" s="149">
        <v>380000000</v>
      </c>
      <c r="H94" s="68"/>
      <c r="I94" s="115">
        <v>380000000</v>
      </c>
      <c r="J94" s="19" t="s">
        <v>572</v>
      </c>
      <c r="K94" s="19">
        <v>15</v>
      </c>
      <c r="L94" s="68" t="s">
        <v>173</v>
      </c>
      <c r="M94" s="114">
        <v>0</v>
      </c>
      <c r="N94" s="114">
        <v>0</v>
      </c>
      <c r="O94" s="114">
        <v>0</v>
      </c>
      <c r="P94" s="114">
        <v>15</v>
      </c>
      <c r="Q94" s="20" t="s">
        <v>156</v>
      </c>
      <c r="R94" s="114"/>
      <c r="S94" s="68" t="s">
        <v>182</v>
      </c>
      <c r="T94" s="114"/>
      <c r="U94" s="114" t="s">
        <v>267</v>
      </c>
      <c r="V94" s="115">
        <v>380000000</v>
      </c>
      <c r="W94" s="68" t="s">
        <v>563</v>
      </c>
      <c r="X94" s="68" t="s">
        <v>258</v>
      </c>
      <c r="Y94" s="68" t="s">
        <v>565</v>
      </c>
    </row>
    <row r="95" spans="1:25" s="75" customFormat="1" ht="118.5" customHeight="1" x14ac:dyDescent="0.25">
      <c r="A95" s="214" t="s">
        <v>534</v>
      </c>
      <c r="B95" s="215" t="s">
        <v>262</v>
      </c>
      <c r="C95" s="216" t="s">
        <v>247</v>
      </c>
      <c r="D95" s="217" t="s">
        <v>261</v>
      </c>
      <c r="E95" s="221" t="s">
        <v>269</v>
      </c>
      <c r="F95" s="211" t="s">
        <v>265</v>
      </c>
      <c r="G95" s="232">
        <v>116171000</v>
      </c>
      <c r="H95" s="68" t="s">
        <v>207</v>
      </c>
      <c r="I95" s="115">
        <v>10000000</v>
      </c>
      <c r="J95" s="211" t="s">
        <v>260</v>
      </c>
      <c r="K95" s="211">
        <v>1</v>
      </c>
      <c r="L95" s="221" t="s">
        <v>173</v>
      </c>
      <c r="M95" s="213">
        <v>1</v>
      </c>
      <c r="N95" s="213">
        <v>0</v>
      </c>
      <c r="O95" s="213">
        <v>0</v>
      </c>
      <c r="P95" s="213">
        <v>0</v>
      </c>
      <c r="Q95" s="212" t="s">
        <v>158</v>
      </c>
      <c r="R95" s="114"/>
      <c r="S95" s="68" t="s">
        <v>207</v>
      </c>
      <c r="T95" s="114"/>
      <c r="U95" s="114" t="s">
        <v>267</v>
      </c>
      <c r="V95" s="115">
        <v>10000000</v>
      </c>
      <c r="W95" s="221" t="s">
        <v>563</v>
      </c>
      <c r="X95" s="221" t="s">
        <v>258</v>
      </c>
      <c r="Y95" s="221" t="s">
        <v>565</v>
      </c>
    </row>
    <row r="96" spans="1:25" ht="177.75" customHeight="1" x14ac:dyDescent="0.25">
      <c r="A96" s="214"/>
      <c r="B96" s="215"/>
      <c r="C96" s="216"/>
      <c r="D96" s="217"/>
      <c r="E96" s="221"/>
      <c r="F96" s="211"/>
      <c r="G96" s="232"/>
      <c r="H96" s="68" t="s">
        <v>182</v>
      </c>
      <c r="I96" s="115">
        <v>106171000</v>
      </c>
      <c r="J96" s="211"/>
      <c r="K96" s="211"/>
      <c r="L96" s="221"/>
      <c r="M96" s="213"/>
      <c r="N96" s="213"/>
      <c r="O96" s="213"/>
      <c r="P96" s="213"/>
      <c r="Q96" s="212"/>
      <c r="R96" s="114"/>
      <c r="S96" s="68" t="s">
        <v>182</v>
      </c>
      <c r="T96" s="114"/>
      <c r="U96" s="114" t="s">
        <v>267</v>
      </c>
      <c r="V96" s="115">
        <v>106171000</v>
      </c>
      <c r="W96" s="221"/>
      <c r="X96" s="221"/>
      <c r="Y96" s="221"/>
    </row>
    <row r="97" spans="1:25" ht="255" customHeight="1" x14ac:dyDescent="0.25">
      <c r="A97" s="214" t="s">
        <v>534</v>
      </c>
      <c r="B97" s="227" t="s">
        <v>275</v>
      </c>
      <c r="C97" s="228" t="s">
        <v>247</v>
      </c>
      <c r="D97" s="229" t="s">
        <v>270</v>
      </c>
      <c r="E97" s="221" t="s">
        <v>269</v>
      </c>
      <c r="F97" s="230" t="s">
        <v>273</v>
      </c>
      <c r="G97" s="231">
        <v>354677000</v>
      </c>
      <c r="H97" s="68" t="s">
        <v>207</v>
      </c>
      <c r="I97" s="115">
        <v>3000000</v>
      </c>
      <c r="J97" s="230" t="s">
        <v>274</v>
      </c>
      <c r="K97" s="225">
        <v>1</v>
      </c>
      <c r="L97" s="221" t="s">
        <v>173</v>
      </c>
      <c r="M97" s="225">
        <v>1</v>
      </c>
      <c r="N97" s="225">
        <v>1</v>
      </c>
      <c r="O97" s="225">
        <v>1</v>
      </c>
      <c r="P97" s="225">
        <v>1</v>
      </c>
      <c r="Q97" s="224" t="s">
        <v>158</v>
      </c>
      <c r="R97" s="114"/>
      <c r="S97" s="68" t="s">
        <v>207</v>
      </c>
      <c r="T97" s="114"/>
      <c r="U97" s="114" t="s">
        <v>573</v>
      </c>
      <c r="V97" s="115">
        <v>3000000</v>
      </c>
      <c r="W97" s="221" t="s">
        <v>563</v>
      </c>
      <c r="X97" s="221" t="s">
        <v>258</v>
      </c>
      <c r="Y97" s="221" t="s">
        <v>680</v>
      </c>
    </row>
    <row r="98" spans="1:25" s="75" customFormat="1" x14ac:dyDescent="0.25">
      <c r="A98" s="214"/>
      <c r="B98" s="227"/>
      <c r="C98" s="228"/>
      <c r="D98" s="229"/>
      <c r="E98" s="221"/>
      <c r="F98" s="230"/>
      <c r="G98" s="231"/>
      <c r="H98" s="68" t="s">
        <v>182</v>
      </c>
      <c r="I98" s="115">
        <v>351677000</v>
      </c>
      <c r="J98" s="230"/>
      <c r="K98" s="225"/>
      <c r="L98" s="221"/>
      <c r="M98" s="225"/>
      <c r="N98" s="225"/>
      <c r="O98" s="225"/>
      <c r="P98" s="225"/>
      <c r="Q98" s="224"/>
      <c r="R98" s="114"/>
      <c r="S98" s="68" t="s">
        <v>182</v>
      </c>
      <c r="T98" s="114"/>
      <c r="U98" s="114" t="s">
        <v>573</v>
      </c>
      <c r="V98" s="115">
        <v>351677000</v>
      </c>
      <c r="W98" s="221"/>
      <c r="X98" s="221"/>
      <c r="Y98" s="221"/>
    </row>
    <row r="99" spans="1:25" ht="255" x14ac:dyDescent="0.25">
      <c r="A99" s="138" t="s">
        <v>534</v>
      </c>
      <c r="B99" s="124" t="s">
        <v>275</v>
      </c>
      <c r="C99" s="125" t="s">
        <v>247</v>
      </c>
      <c r="D99" s="166" t="s">
        <v>270</v>
      </c>
      <c r="E99" s="68" t="s">
        <v>269</v>
      </c>
      <c r="F99" s="96" t="s">
        <v>272</v>
      </c>
      <c r="G99" s="152">
        <v>180000000</v>
      </c>
      <c r="H99" s="68" t="s">
        <v>182</v>
      </c>
      <c r="I99" s="115">
        <v>180000000</v>
      </c>
      <c r="J99" s="96" t="s">
        <v>574</v>
      </c>
      <c r="K99" s="94">
        <v>125</v>
      </c>
      <c r="L99" s="68" t="s">
        <v>173</v>
      </c>
      <c r="M99" s="94"/>
      <c r="N99" s="94"/>
      <c r="O99" s="94"/>
      <c r="P99" s="94"/>
      <c r="Q99" s="95" t="s">
        <v>158</v>
      </c>
      <c r="R99" s="114"/>
      <c r="S99" s="68" t="s">
        <v>182</v>
      </c>
      <c r="T99" s="114"/>
      <c r="U99" s="114" t="s">
        <v>573</v>
      </c>
      <c r="V99" s="115">
        <v>180000000</v>
      </c>
      <c r="W99" s="68" t="s">
        <v>563</v>
      </c>
      <c r="X99" s="68" t="s">
        <v>258</v>
      </c>
      <c r="Y99" s="68" t="s">
        <v>680</v>
      </c>
    </row>
    <row r="100" spans="1:25" ht="255" x14ac:dyDescent="0.25">
      <c r="A100" s="138" t="s">
        <v>534</v>
      </c>
      <c r="B100" s="124" t="s">
        <v>275</v>
      </c>
      <c r="C100" s="125" t="s">
        <v>247</v>
      </c>
      <c r="D100" s="166" t="s">
        <v>270</v>
      </c>
      <c r="E100" s="68" t="s">
        <v>269</v>
      </c>
      <c r="F100" s="96" t="s">
        <v>273</v>
      </c>
      <c r="G100" s="152">
        <v>120000000</v>
      </c>
      <c r="H100" s="68" t="s">
        <v>182</v>
      </c>
      <c r="I100" s="115">
        <v>120000000</v>
      </c>
      <c r="J100" s="96" t="s">
        <v>582</v>
      </c>
      <c r="K100" s="94">
        <v>10</v>
      </c>
      <c r="L100" s="68" t="s">
        <v>173</v>
      </c>
      <c r="M100" s="94">
        <v>0</v>
      </c>
      <c r="N100" s="94">
        <v>0</v>
      </c>
      <c r="O100" s="94">
        <v>5</v>
      </c>
      <c r="P100" s="94">
        <v>5</v>
      </c>
      <c r="Q100" s="95" t="s">
        <v>158</v>
      </c>
      <c r="R100" s="114"/>
      <c r="S100" s="68" t="s">
        <v>182</v>
      </c>
      <c r="T100" s="114"/>
      <c r="U100" s="114" t="s">
        <v>573</v>
      </c>
      <c r="V100" s="115">
        <v>120000000</v>
      </c>
      <c r="W100" s="68" t="s">
        <v>563</v>
      </c>
      <c r="X100" s="68" t="s">
        <v>258</v>
      </c>
      <c r="Y100" s="68" t="s">
        <v>680</v>
      </c>
    </row>
    <row r="101" spans="1:25" ht="255" x14ac:dyDescent="0.25">
      <c r="A101" s="138" t="s">
        <v>534</v>
      </c>
      <c r="B101" s="124" t="s">
        <v>275</v>
      </c>
      <c r="C101" s="125" t="s">
        <v>247</v>
      </c>
      <c r="D101" s="166" t="s">
        <v>270</v>
      </c>
      <c r="E101" s="68" t="s">
        <v>269</v>
      </c>
      <c r="F101" s="96" t="s">
        <v>273</v>
      </c>
      <c r="G101" s="152">
        <v>180000000</v>
      </c>
      <c r="H101" s="68" t="s">
        <v>182</v>
      </c>
      <c r="I101" s="115">
        <v>180000000</v>
      </c>
      <c r="J101" s="96" t="s">
        <v>583</v>
      </c>
      <c r="K101" s="94">
        <v>40</v>
      </c>
      <c r="L101" s="68" t="s">
        <v>173</v>
      </c>
      <c r="M101" s="94">
        <v>0</v>
      </c>
      <c r="N101" s="94">
        <v>0</v>
      </c>
      <c r="O101" s="94">
        <v>20</v>
      </c>
      <c r="P101" s="94">
        <v>20</v>
      </c>
      <c r="Q101" s="95" t="s">
        <v>158</v>
      </c>
      <c r="R101" s="114"/>
      <c r="S101" s="68" t="s">
        <v>182</v>
      </c>
      <c r="T101" s="114"/>
      <c r="U101" s="114" t="s">
        <v>279</v>
      </c>
      <c r="V101" s="115">
        <v>180000000</v>
      </c>
      <c r="W101" s="68" t="s">
        <v>563</v>
      </c>
      <c r="X101" s="68" t="s">
        <v>258</v>
      </c>
      <c r="Y101" s="68" t="s">
        <v>680</v>
      </c>
    </row>
    <row r="102" spans="1:25" ht="255" x14ac:dyDescent="0.25">
      <c r="A102" s="138" t="s">
        <v>534</v>
      </c>
      <c r="B102" s="124" t="s">
        <v>275</v>
      </c>
      <c r="C102" s="125" t="s">
        <v>247</v>
      </c>
      <c r="D102" s="166" t="s">
        <v>270</v>
      </c>
      <c r="E102" s="68" t="s">
        <v>269</v>
      </c>
      <c r="F102" s="96" t="s">
        <v>272</v>
      </c>
      <c r="G102" s="152">
        <v>120000000</v>
      </c>
      <c r="H102" s="68" t="s">
        <v>182</v>
      </c>
      <c r="I102" s="115">
        <v>120000000</v>
      </c>
      <c r="J102" s="96" t="s">
        <v>584</v>
      </c>
      <c r="K102" s="94">
        <v>9</v>
      </c>
      <c r="L102" s="68" t="s">
        <v>173</v>
      </c>
      <c r="M102" s="94">
        <v>0</v>
      </c>
      <c r="N102" s="94">
        <v>0</v>
      </c>
      <c r="O102" s="94">
        <v>5</v>
      </c>
      <c r="P102" s="94">
        <v>4</v>
      </c>
      <c r="Q102" s="95" t="s">
        <v>158</v>
      </c>
      <c r="R102" s="114"/>
      <c r="S102" s="68" t="s">
        <v>182</v>
      </c>
      <c r="T102" s="114"/>
      <c r="U102" s="114" t="s">
        <v>279</v>
      </c>
      <c r="V102" s="115">
        <v>120000000</v>
      </c>
      <c r="W102" s="68" t="s">
        <v>563</v>
      </c>
      <c r="X102" s="68" t="s">
        <v>258</v>
      </c>
      <c r="Y102" s="68" t="s">
        <v>680</v>
      </c>
    </row>
    <row r="103" spans="1:25" ht="255" customHeight="1" x14ac:dyDescent="0.25">
      <c r="A103" s="214" t="s">
        <v>534</v>
      </c>
      <c r="B103" s="215" t="s">
        <v>275</v>
      </c>
      <c r="C103" s="216" t="s">
        <v>247</v>
      </c>
      <c r="D103" s="217" t="s">
        <v>276</v>
      </c>
      <c r="E103" s="221" t="s">
        <v>269</v>
      </c>
      <c r="F103" s="211" t="s">
        <v>277</v>
      </c>
      <c r="G103" s="222">
        <v>417677000</v>
      </c>
      <c r="H103" s="68" t="s">
        <v>182</v>
      </c>
      <c r="I103" s="115">
        <v>411677000</v>
      </c>
      <c r="J103" s="211" t="s">
        <v>192</v>
      </c>
      <c r="K103" s="225">
        <v>1</v>
      </c>
      <c r="L103" s="221" t="s">
        <v>173</v>
      </c>
      <c r="M103" s="211">
        <v>1</v>
      </c>
      <c r="N103" s="213">
        <v>0</v>
      </c>
      <c r="O103" s="213">
        <v>0</v>
      </c>
      <c r="P103" s="213">
        <v>0</v>
      </c>
      <c r="Q103" s="224" t="s">
        <v>158</v>
      </c>
      <c r="R103" s="114"/>
      <c r="S103" s="68" t="s">
        <v>182</v>
      </c>
      <c r="T103" s="114"/>
      <c r="U103" s="114" t="s">
        <v>576</v>
      </c>
      <c r="V103" s="115">
        <v>411677000</v>
      </c>
      <c r="W103" s="221" t="s">
        <v>563</v>
      </c>
      <c r="X103" s="221" t="s">
        <v>258</v>
      </c>
      <c r="Y103" s="221" t="s">
        <v>681</v>
      </c>
    </row>
    <row r="104" spans="1:25" ht="30" x14ac:dyDescent="0.25">
      <c r="A104" s="214"/>
      <c r="B104" s="215"/>
      <c r="C104" s="216"/>
      <c r="D104" s="217"/>
      <c r="E104" s="221"/>
      <c r="F104" s="211"/>
      <c r="G104" s="222"/>
      <c r="H104" s="68" t="s">
        <v>207</v>
      </c>
      <c r="I104" s="130">
        <v>6000000</v>
      </c>
      <c r="J104" s="211"/>
      <c r="K104" s="225"/>
      <c r="L104" s="221"/>
      <c r="M104" s="211"/>
      <c r="N104" s="213"/>
      <c r="O104" s="213"/>
      <c r="P104" s="213"/>
      <c r="Q104" s="224"/>
      <c r="R104" s="114"/>
      <c r="S104" s="68" t="s">
        <v>207</v>
      </c>
      <c r="T104" s="114"/>
      <c r="U104" s="114" t="s">
        <v>576</v>
      </c>
      <c r="V104" s="130">
        <v>6000000</v>
      </c>
      <c r="W104" s="221"/>
      <c r="X104" s="221"/>
      <c r="Y104" s="221"/>
    </row>
    <row r="105" spans="1:25" ht="255" x14ac:dyDescent="0.25">
      <c r="A105" s="138" t="s">
        <v>534</v>
      </c>
      <c r="B105" s="117" t="s">
        <v>275</v>
      </c>
      <c r="C105" s="15" t="s">
        <v>247</v>
      </c>
      <c r="D105" s="113" t="s">
        <v>276</v>
      </c>
      <c r="E105" s="68" t="s">
        <v>269</v>
      </c>
      <c r="F105" s="19" t="s">
        <v>278</v>
      </c>
      <c r="G105" s="149">
        <v>320000000</v>
      </c>
      <c r="H105" s="68" t="s">
        <v>182</v>
      </c>
      <c r="I105" s="115">
        <v>320000000</v>
      </c>
      <c r="J105" s="19" t="s">
        <v>577</v>
      </c>
      <c r="K105" s="96">
        <v>124</v>
      </c>
      <c r="L105" s="68" t="s">
        <v>173</v>
      </c>
      <c r="M105" s="19">
        <v>0</v>
      </c>
      <c r="N105" s="143">
        <v>40</v>
      </c>
      <c r="O105" s="143">
        <v>50</v>
      </c>
      <c r="P105" s="143">
        <v>34</v>
      </c>
      <c r="Q105" s="95" t="s">
        <v>158</v>
      </c>
      <c r="R105" s="114"/>
      <c r="S105" s="68" t="s">
        <v>182</v>
      </c>
      <c r="T105" s="114"/>
      <c r="U105" s="114" t="s">
        <v>279</v>
      </c>
      <c r="V105" s="115">
        <v>320000000</v>
      </c>
      <c r="W105" s="68" t="s">
        <v>563</v>
      </c>
      <c r="X105" s="68" t="s">
        <v>258</v>
      </c>
      <c r="Y105" s="68" t="s">
        <v>681</v>
      </c>
    </row>
    <row r="106" spans="1:25" s="75" customFormat="1" ht="255" x14ac:dyDescent="0.25">
      <c r="A106" s="138" t="s">
        <v>534</v>
      </c>
      <c r="B106" s="117" t="s">
        <v>275</v>
      </c>
      <c r="C106" s="15" t="s">
        <v>247</v>
      </c>
      <c r="D106" s="113" t="s">
        <v>276</v>
      </c>
      <c r="E106" s="68" t="s">
        <v>269</v>
      </c>
      <c r="F106" s="19" t="s">
        <v>278</v>
      </c>
      <c r="G106" s="149">
        <v>80000000</v>
      </c>
      <c r="H106" s="68" t="s">
        <v>182</v>
      </c>
      <c r="I106" s="115">
        <v>80000000</v>
      </c>
      <c r="J106" s="19" t="s">
        <v>579</v>
      </c>
      <c r="K106" s="96">
        <v>1</v>
      </c>
      <c r="L106" s="68" t="s">
        <v>173</v>
      </c>
      <c r="M106" s="19">
        <v>0</v>
      </c>
      <c r="N106" s="143">
        <v>0</v>
      </c>
      <c r="O106" s="143">
        <v>0</v>
      </c>
      <c r="P106" s="143">
        <v>1</v>
      </c>
      <c r="Q106" s="95" t="s">
        <v>158</v>
      </c>
      <c r="R106" s="114"/>
      <c r="S106" s="68" t="s">
        <v>182</v>
      </c>
      <c r="T106" s="114"/>
      <c r="U106" s="114" t="s">
        <v>279</v>
      </c>
      <c r="V106" s="115">
        <v>80000000</v>
      </c>
      <c r="W106" s="68" t="s">
        <v>563</v>
      </c>
      <c r="X106" s="68" t="s">
        <v>258</v>
      </c>
      <c r="Y106" s="68" t="s">
        <v>681</v>
      </c>
    </row>
    <row r="107" spans="1:25" s="75" customFormat="1" ht="255" x14ac:dyDescent="0.25">
      <c r="A107" s="138" t="s">
        <v>534</v>
      </c>
      <c r="B107" s="117" t="s">
        <v>275</v>
      </c>
      <c r="C107" s="15" t="s">
        <v>247</v>
      </c>
      <c r="D107" s="113" t="s">
        <v>276</v>
      </c>
      <c r="E107" s="68" t="s">
        <v>269</v>
      </c>
      <c r="F107" s="19" t="s">
        <v>278</v>
      </c>
      <c r="G107" s="149">
        <v>100000000</v>
      </c>
      <c r="H107" s="68" t="s">
        <v>182</v>
      </c>
      <c r="I107" s="115">
        <v>100000000</v>
      </c>
      <c r="J107" s="19" t="s">
        <v>580</v>
      </c>
      <c r="K107" s="96">
        <v>1</v>
      </c>
      <c r="L107" s="68" t="s">
        <v>173</v>
      </c>
      <c r="M107" s="19">
        <v>0</v>
      </c>
      <c r="N107" s="143">
        <v>0</v>
      </c>
      <c r="O107" s="143">
        <v>0</v>
      </c>
      <c r="P107" s="143">
        <v>1</v>
      </c>
      <c r="Q107" s="95" t="s">
        <v>158</v>
      </c>
      <c r="R107" s="114"/>
      <c r="S107" s="68" t="s">
        <v>182</v>
      </c>
      <c r="T107" s="114"/>
      <c r="U107" s="114" t="s">
        <v>279</v>
      </c>
      <c r="V107" s="115">
        <v>100000000</v>
      </c>
      <c r="W107" s="68" t="s">
        <v>563</v>
      </c>
      <c r="X107" s="68" t="s">
        <v>258</v>
      </c>
      <c r="Y107" s="68" t="s">
        <v>681</v>
      </c>
    </row>
    <row r="108" spans="1:25" s="75" customFormat="1" ht="255" x14ac:dyDescent="0.25">
      <c r="A108" s="138" t="s">
        <v>534</v>
      </c>
      <c r="B108" s="117" t="s">
        <v>275</v>
      </c>
      <c r="C108" s="15" t="s">
        <v>247</v>
      </c>
      <c r="D108" s="113" t="s">
        <v>276</v>
      </c>
      <c r="E108" s="68" t="s">
        <v>269</v>
      </c>
      <c r="F108" s="19" t="s">
        <v>278</v>
      </c>
      <c r="G108" s="149">
        <v>0</v>
      </c>
      <c r="H108" s="68"/>
      <c r="I108" s="115">
        <v>0</v>
      </c>
      <c r="J108" s="19" t="s">
        <v>581</v>
      </c>
      <c r="K108" s="96">
        <v>124</v>
      </c>
      <c r="L108" s="68" t="s">
        <v>173</v>
      </c>
      <c r="M108" s="19">
        <v>0</v>
      </c>
      <c r="N108" s="143">
        <v>0</v>
      </c>
      <c r="O108" s="143">
        <v>0</v>
      </c>
      <c r="P108" s="143">
        <v>124</v>
      </c>
      <c r="Q108" s="95" t="s">
        <v>158</v>
      </c>
      <c r="R108" s="114"/>
      <c r="S108" s="68"/>
      <c r="T108" s="114"/>
      <c r="U108" s="114"/>
      <c r="V108" s="115">
        <v>0</v>
      </c>
      <c r="W108" s="68" t="s">
        <v>563</v>
      </c>
      <c r="X108" s="68" t="s">
        <v>258</v>
      </c>
      <c r="Y108" s="68" t="s">
        <v>681</v>
      </c>
    </row>
    <row r="109" spans="1:25" ht="255" x14ac:dyDescent="0.25">
      <c r="A109" s="138" t="s">
        <v>534</v>
      </c>
      <c r="B109" s="117" t="s">
        <v>275</v>
      </c>
      <c r="C109" s="15" t="s">
        <v>247</v>
      </c>
      <c r="D109" s="113" t="s">
        <v>276</v>
      </c>
      <c r="E109" s="68" t="s">
        <v>269</v>
      </c>
      <c r="F109" s="19" t="str">
        <f>'[2]PARA POAI 2017'!$H$15</f>
        <v>Implementacion de la Estrategia Atencion Integral a la Primera Infancia</v>
      </c>
      <c r="G109" s="154">
        <v>400000000</v>
      </c>
      <c r="H109" s="68" t="s">
        <v>182</v>
      </c>
      <c r="I109" s="131">
        <v>400000000</v>
      </c>
      <c r="J109" s="19" t="s">
        <v>578</v>
      </c>
      <c r="K109" s="132">
        <v>124</v>
      </c>
      <c r="L109" s="68" t="s">
        <v>173</v>
      </c>
      <c r="M109" s="132">
        <v>124</v>
      </c>
      <c r="N109" s="114">
        <v>0</v>
      </c>
      <c r="O109" s="114">
        <v>0</v>
      </c>
      <c r="P109" s="114">
        <v>0</v>
      </c>
      <c r="Q109" s="95" t="s">
        <v>158</v>
      </c>
      <c r="R109" s="114"/>
      <c r="S109" s="68" t="s">
        <v>182</v>
      </c>
      <c r="T109" s="114"/>
      <c r="U109" s="114" t="s">
        <v>279</v>
      </c>
      <c r="V109" s="131">
        <v>400000000</v>
      </c>
      <c r="W109" s="68" t="s">
        <v>563</v>
      </c>
      <c r="X109" s="68" t="s">
        <v>258</v>
      </c>
      <c r="Y109" s="68" t="s">
        <v>681</v>
      </c>
    </row>
    <row r="110" spans="1:25" ht="180" customHeight="1" x14ac:dyDescent="0.25">
      <c r="A110" s="214" t="s">
        <v>535</v>
      </c>
      <c r="B110" s="215" t="s">
        <v>256</v>
      </c>
      <c r="C110" s="216" t="s">
        <v>287</v>
      </c>
      <c r="D110" s="217" t="s">
        <v>286</v>
      </c>
      <c r="E110" s="221" t="s">
        <v>257</v>
      </c>
      <c r="F110" s="211" t="s">
        <v>288</v>
      </c>
      <c r="G110" s="220">
        <v>1256738484</v>
      </c>
      <c r="H110" s="68" t="s">
        <v>207</v>
      </c>
      <c r="I110" s="131">
        <v>1000000000</v>
      </c>
      <c r="J110" s="211" t="s">
        <v>280</v>
      </c>
      <c r="K110" s="226">
        <v>12</v>
      </c>
      <c r="L110" s="221" t="s">
        <v>173</v>
      </c>
      <c r="M110" s="213">
        <v>3</v>
      </c>
      <c r="N110" s="213">
        <v>3</v>
      </c>
      <c r="O110" s="213">
        <v>3</v>
      </c>
      <c r="P110" s="213">
        <v>3</v>
      </c>
      <c r="Q110" s="224" t="s">
        <v>158</v>
      </c>
      <c r="R110" s="114"/>
      <c r="S110" s="68" t="s">
        <v>207</v>
      </c>
      <c r="T110" s="114"/>
      <c r="U110" s="114" t="s">
        <v>575</v>
      </c>
      <c r="V110" s="131">
        <v>1000000000</v>
      </c>
      <c r="W110" s="221" t="s">
        <v>563</v>
      </c>
      <c r="X110" s="221" t="s">
        <v>258</v>
      </c>
      <c r="Y110" s="221" t="s">
        <v>682</v>
      </c>
    </row>
    <row r="111" spans="1:25" s="102" customFormat="1" ht="30" x14ac:dyDescent="0.25">
      <c r="A111" s="214"/>
      <c r="B111" s="215"/>
      <c r="C111" s="216"/>
      <c r="D111" s="217"/>
      <c r="E111" s="221"/>
      <c r="F111" s="211"/>
      <c r="G111" s="220"/>
      <c r="H111" s="68" t="s">
        <v>207</v>
      </c>
      <c r="I111" s="131">
        <v>256738484</v>
      </c>
      <c r="J111" s="211"/>
      <c r="K111" s="226"/>
      <c r="L111" s="221"/>
      <c r="M111" s="213"/>
      <c r="N111" s="213"/>
      <c r="O111" s="213"/>
      <c r="P111" s="213"/>
      <c r="Q111" s="224"/>
      <c r="R111" s="114"/>
      <c r="S111" s="68" t="s">
        <v>207</v>
      </c>
      <c r="T111" s="114"/>
      <c r="U111" s="114" t="s">
        <v>575</v>
      </c>
      <c r="V111" s="131">
        <v>256738484</v>
      </c>
      <c r="W111" s="221"/>
      <c r="X111" s="221"/>
      <c r="Y111" s="221"/>
    </row>
    <row r="112" spans="1:25" s="75" customFormat="1" ht="117.75" customHeight="1" x14ac:dyDescent="0.25">
      <c r="A112" s="214" t="s">
        <v>535</v>
      </c>
      <c r="B112" s="215" t="s">
        <v>256</v>
      </c>
      <c r="C112" s="216" t="s">
        <v>287</v>
      </c>
      <c r="D112" s="217" t="s">
        <v>286</v>
      </c>
      <c r="E112" s="221" t="s">
        <v>257</v>
      </c>
      <c r="F112" s="211" t="s">
        <v>288</v>
      </c>
      <c r="G112" s="220">
        <v>2177322000</v>
      </c>
      <c r="H112" s="68" t="s">
        <v>182</v>
      </c>
      <c r="I112" s="131">
        <v>2075645000</v>
      </c>
      <c r="J112" s="211" t="s">
        <v>281</v>
      </c>
      <c r="K112" s="226">
        <v>23</v>
      </c>
      <c r="L112" s="221" t="s">
        <v>173</v>
      </c>
      <c r="M112" s="213">
        <v>23</v>
      </c>
      <c r="N112" s="213">
        <v>0</v>
      </c>
      <c r="O112" s="213">
        <v>0</v>
      </c>
      <c r="P112" s="213">
        <v>0</v>
      </c>
      <c r="Q112" s="224" t="s">
        <v>158</v>
      </c>
      <c r="R112" s="114"/>
      <c r="S112" s="68" t="s">
        <v>182</v>
      </c>
      <c r="T112" s="114"/>
      <c r="U112" s="114" t="s">
        <v>289</v>
      </c>
      <c r="V112" s="131">
        <v>2075645000</v>
      </c>
      <c r="W112" s="221" t="s">
        <v>563</v>
      </c>
      <c r="X112" s="221" t="s">
        <v>258</v>
      </c>
      <c r="Y112" s="221" t="s">
        <v>682</v>
      </c>
    </row>
    <row r="113" spans="1:25" ht="106.5" customHeight="1" x14ac:dyDescent="0.25">
      <c r="A113" s="214"/>
      <c r="B113" s="215"/>
      <c r="C113" s="216"/>
      <c r="D113" s="217"/>
      <c r="E113" s="221"/>
      <c r="F113" s="211"/>
      <c r="G113" s="220"/>
      <c r="H113" s="68" t="s">
        <v>207</v>
      </c>
      <c r="I113" s="131">
        <v>101677000</v>
      </c>
      <c r="J113" s="211"/>
      <c r="K113" s="226"/>
      <c r="L113" s="221"/>
      <c r="M113" s="213"/>
      <c r="N113" s="213"/>
      <c r="O113" s="213"/>
      <c r="P113" s="213"/>
      <c r="Q113" s="224"/>
      <c r="R113" s="114"/>
      <c r="S113" s="68" t="s">
        <v>207</v>
      </c>
      <c r="T113" s="114"/>
      <c r="U113" s="114" t="s">
        <v>289</v>
      </c>
      <c r="V113" s="131">
        <v>101677000</v>
      </c>
      <c r="W113" s="221"/>
      <c r="X113" s="221"/>
      <c r="Y113" s="221"/>
    </row>
    <row r="114" spans="1:25" ht="180" x14ac:dyDescent="0.25">
      <c r="A114" s="138" t="s">
        <v>535</v>
      </c>
      <c r="B114" s="117" t="s">
        <v>256</v>
      </c>
      <c r="C114" s="15" t="s">
        <v>287</v>
      </c>
      <c r="D114" s="113" t="s">
        <v>286</v>
      </c>
      <c r="E114" s="68" t="s">
        <v>257</v>
      </c>
      <c r="F114" s="19" t="s">
        <v>288</v>
      </c>
      <c r="G114" s="156">
        <v>50000000</v>
      </c>
      <c r="H114" s="68" t="s">
        <v>207</v>
      </c>
      <c r="I114" s="131">
        <v>50000000</v>
      </c>
      <c r="J114" s="19" t="s">
        <v>282</v>
      </c>
      <c r="K114" s="97">
        <v>146</v>
      </c>
      <c r="L114" s="68" t="s">
        <v>173</v>
      </c>
      <c r="M114" s="103">
        <v>16</v>
      </c>
      <c r="N114" s="103">
        <v>34</v>
      </c>
      <c r="O114" s="103">
        <v>39</v>
      </c>
      <c r="P114" s="103">
        <v>58</v>
      </c>
      <c r="Q114" s="95" t="s">
        <v>158</v>
      </c>
      <c r="R114" s="114"/>
      <c r="S114" s="68" t="s">
        <v>207</v>
      </c>
      <c r="T114" s="114"/>
      <c r="U114" s="114" t="s">
        <v>289</v>
      </c>
      <c r="V114" s="131">
        <v>50000000</v>
      </c>
      <c r="W114" s="68" t="s">
        <v>563</v>
      </c>
      <c r="X114" s="68" t="s">
        <v>258</v>
      </c>
      <c r="Y114" s="68" t="s">
        <v>682</v>
      </c>
    </row>
    <row r="115" spans="1:25" ht="180" x14ac:dyDescent="0.25">
      <c r="A115" s="138" t="s">
        <v>535</v>
      </c>
      <c r="B115" s="117" t="s">
        <v>256</v>
      </c>
      <c r="C115" s="15" t="s">
        <v>287</v>
      </c>
      <c r="D115" s="113" t="s">
        <v>286</v>
      </c>
      <c r="E115" s="68" t="s">
        <v>257</v>
      </c>
      <c r="F115" s="19" t="s">
        <v>288</v>
      </c>
      <c r="G115" s="156">
        <v>653461516</v>
      </c>
      <c r="H115" s="68" t="s">
        <v>182</v>
      </c>
      <c r="I115" s="131">
        <v>653461516</v>
      </c>
      <c r="J115" s="19" t="s">
        <v>283</v>
      </c>
      <c r="K115" s="97">
        <v>7360</v>
      </c>
      <c r="L115" s="68" t="s">
        <v>173</v>
      </c>
      <c r="M115" s="103">
        <v>1840</v>
      </c>
      <c r="N115" s="103">
        <v>1840</v>
      </c>
      <c r="O115" s="103">
        <v>1840</v>
      </c>
      <c r="P115" s="103">
        <v>1840</v>
      </c>
      <c r="Q115" s="95" t="s">
        <v>158</v>
      </c>
      <c r="R115" s="114"/>
      <c r="S115" s="68" t="s">
        <v>182</v>
      </c>
      <c r="T115" s="114"/>
      <c r="U115" s="114" t="s">
        <v>289</v>
      </c>
      <c r="V115" s="131">
        <v>653461516</v>
      </c>
      <c r="W115" s="68" t="s">
        <v>563</v>
      </c>
      <c r="X115" s="68" t="s">
        <v>258</v>
      </c>
      <c r="Y115" s="68" t="s">
        <v>682</v>
      </c>
    </row>
    <row r="116" spans="1:25" ht="180" x14ac:dyDescent="0.25">
      <c r="A116" s="138" t="s">
        <v>535</v>
      </c>
      <c r="B116" s="117" t="s">
        <v>256</v>
      </c>
      <c r="C116" s="15" t="s">
        <v>287</v>
      </c>
      <c r="D116" s="113" t="s">
        <v>286</v>
      </c>
      <c r="E116" s="68" t="s">
        <v>257</v>
      </c>
      <c r="F116" s="19" t="s">
        <v>288</v>
      </c>
      <c r="G116" s="156">
        <v>600000000</v>
      </c>
      <c r="H116" s="68" t="s">
        <v>182</v>
      </c>
      <c r="I116" s="131">
        <v>600000000</v>
      </c>
      <c r="J116" s="19" t="s">
        <v>284</v>
      </c>
      <c r="K116" s="97">
        <v>54730</v>
      </c>
      <c r="L116" s="68" t="s">
        <v>173</v>
      </c>
      <c r="M116" s="103">
        <v>9257</v>
      </c>
      <c r="N116" s="103">
        <v>17115</v>
      </c>
      <c r="O116" s="103">
        <v>16339</v>
      </c>
      <c r="P116" s="103">
        <v>12019</v>
      </c>
      <c r="Q116" s="95" t="s">
        <v>158</v>
      </c>
      <c r="R116" s="114"/>
      <c r="S116" s="68" t="s">
        <v>182</v>
      </c>
      <c r="T116" s="114"/>
      <c r="U116" s="114" t="s">
        <v>289</v>
      </c>
      <c r="V116" s="131">
        <v>600000000</v>
      </c>
      <c r="W116" s="68" t="s">
        <v>563</v>
      </c>
      <c r="X116" s="68" t="s">
        <v>258</v>
      </c>
      <c r="Y116" s="68" t="s">
        <v>682</v>
      </c>
    </row>
    <row r="117" spans="1:25" s="74" customFormat="1" ht="180" x14ac:dyDescent="0.25">
      <c r="A117" s="138" t="s">
        <v>535</v>
      </c>
      <c r="B117" s="117" t="s">
        <v>256</v>
      </c>
      <c r="C117" s="15" t="s">
        <v>287</v>
      </c>
      <c r="D117" s="113" t="s">
        <v>286</v>
      </c>
      <c r="E117" s="68" t="s">
        <v>257</v>
      </c>
      <c r="F117" s="19" t="s">
        <v>288</v>
      </c>
      <c r="G117" s="157">
        <v>3000000000</v>
      </c>
      <c r="H117" s="68" t="s">
        <v>182</v>
      </c>
      <c r="I117" s="114">
        <v>3000000000</v>
      </c>
      <c r="J117" s="19" t="s">
        <v>285</v>
      </c>
      <c r="K117" s="97">
        <v>10</v>
      </c>
      <c r="L117" s="68" t="s">
        <v>173</v>
      </c>
      <c r="M117" s="114">
        <v>1</v>
      </c>
      <c r="N117" s="114">
        <v>5</v>
      </c>
      <c r="O117" s="114">
        <v>2</v>
      </c>
      <c r="P117" s="114">
        <v>2</v>
      </c>
      <c r="Q117" s="95" t="s">
        <v>158</v>
      </c>
      <c r="R117" s="114"/>
      <c r="S117" s="68" t="s">
        <v>182</v>
      </c>
      <c r="T117" s="114"/>
      <c r="U117" s="114" t="s">
        <v>289</v>
      </c>
      <c r="V117" s="114">
        <v>3000000000</v>
      </c>
      <c r="W117" s="68" t="s">
        <v>563</v>
      </c>
      <c r="X117" s="68" t="s">
        <v>258</v>
      </c>
      <c r="Y117" s="68" t="s">
        <v>682</v>
      </c>
    </row>
    <row r="118" spans="1:25" s="102" customFormat="1" ht="32.25" customHeight="1" x14ac:dyDescent="0.25">
      <c r="A118" s="214" t="s">
        <v>534</v>
      </c>
      <c r="B118" s="215" t="s">
        <v>292</v>
      </c>
      <c r="C118" s="216" t="s">
        <v>247</v>
      </c>
      <c r="D118" s="221" t="s">
        <v>291</v>
      </c>
      <c r="E118" s="221" t="s">
        <v>269</v>
      </c>
      <c r="F118" s="211" t="s">
        <v>293</v>
      </c>
      <c r="G118" s="260">
        <f>I118+I119+I120+I121</f>
        <v>735739000</v>
      </c>
      <c r="H118" s="114" t="s">
        <v>207</v>
      </c>
      <c r="I118" s="114">
        <v>15000000</v>
      </c>
      <c r="J118" s="211" t="s">
        <v>585</v>
      </c>
      <c r="K118" s="211">
        <v>1</v>
      </c>
      <c r="L118" s="221" t="s">
        <v>173</v>
      </c>
      <c r="M118" s="213">
        <v>1</v>
      </c>
      <c r="N118" s="213">
        <v>0</v>
      </c>
      <c r="O118" s="213">
        <v>0</v>
      </c>
      <c r="P118" s="213">
        <v>0</v>
      </c>
      <c r="Q118" s="212" t="s">
        <v>158</v>
      </c>
      <c r="R118" s="114"/>
      <c r="S118" s="114" t="s">
        <v>207</v>
      </c>
      <c r="T118" s="114"/>
      <c r="U118" s="114" t="s">
        <v>586</v>
      </c>
      <c r="V118" s="114">
        <v>15000000</v>
      </c>
      <c r="W118" s="221" t="s">
        <v>563</v>
      </c>
      <c r="X118" s="221" t="s">
        <v>258</v>
      </c>
      <c r="Y118" s="213" t="s">
        <v>296</v>
      </c>
    </row>
    <row r="119" spans="1:25" s="102" customFormat="1" ht="32.25" customHeight="1" x14ac:dyDescent="0.25">
      <c r="A119" s="214"/>
      <c r="B119" s="215"/>
      <c r="C119" s="216"/>
      <c r="D119" s="221"/>
      <c r="E119" s="221"/>
      <c r="F119" s="211"/>
      <c r="G119" s="261"/>
      <c r="H119" s="114" t="s">
        <v>207</v>
      </c>
      <c r="I119" s="114">
        <v>9000000</v>
      </c>
      <c r="J119" s="211"/>
      <c r="K119" s="211"/>
      <c r="L119" s="221"/>
      <c r="M119" s="213"/>
      <c r="N119" s="213"/>
      <c r="O119" s="213"/>
      <c r="P119" s="213"/>
      <c r="Q119" s="212"/>
      <c r="R119" s="114"/>
      <c r="S119" s="114" t="s">
        <v>207</v>
      </c>
      <c r="T119" s="114"/>
      <c r="U119" s="114" t="s">
        <v>587</v>
      </c>
      <c r="V119" s="114">
        <v>9000000</v>
      </c>
      <c r="W119" s="221"/>
      <c r="X119" s="221"/>
      <c r="Y119" s="213"/>
    </row>
    <row r="120" spans="1:25" s="102" customFormat="1" ht="38.25" customHeight="1" x14ac:dyDescent="0.25">
      <c r="A120" s="214"/>
      <c r="B120" s="215"/>
      <c r="C120" s="216"/>
      <c r="D120" s="221"/>
      <c r="E120" s="221"/>
      <c r="F120" s="211"/>
      <c r="G120" s="261"/>
      <c r="H120" s="68" t="s">
        <v>182</v>
      </c>
      <c r="I120" s="114">
        <v>305031000</v>
      </c>
      <c r="J120" s="211"/>
      <c r="K120" s="211"/>
      <c r="L120" s="221"/>
      <c r="M120" s="213"/>
      <c r="N120" s="213"/>
      <c r="O120" s="213"/>
      <c r="P120" s="213"/>
      <c r="Q120" s="212"/>
      <c r="R120" s="114"/>
      <c r="S120" s="68" t="s">
        <v>182</v>
      </c>
      <c r="T120" s="114"/>
      <c r="U120" s="114" t="s">
        <v>587</v>
      </c>
      <c r="V120" s="114">
        <v>305031000</v>
      </c>
      <c r="W120" s="221"/>
      <c r="X120" s="221"/>
      <c r="Y120" s="213"/>
    </row>
    <row r="121" spans="1:25" ht="36" customHeight="1" x14ac:dyDescent="0.25">
      <c r="A121" s="214"/>
      <c r="B121" s="215"/>
      <c r="C121" s="216"/>
      <c r="D121" s="221"/>
      <c r="E121" s="221"/>
      <c r="F121" s="211"/>
      <c r="G121" s="261"/>
      <c r="H121" s="68" t="s">
        <v>182</v>
      </c>
      <c r="I121" s="131">
        <v>406708000</v>
      </c>
      <c r="J121" s="211"/>
      <c r="K121" s="211"/>
      <c r="L121" s="221"/>
      <c r="M121" s="213"/>
      <c r="N121" s="213"/>
      <c r="O121" s="213"/>
      <c r="P121" s="213"/>
      <c r="Q121" s="212"/>
      <c r="R121" s="114"/>
      <c r="S121" s="68" t="s">
        <v>182</v>
      </c>
      <c r="T121" s="114"/>
      <c r="U121" s="114" t="s">
        <v>588</v>
      </c>
      <c r="V121" s="131">
        <v>406708000</v>
      </c>
      <c r="W121" s="221"/>
      <c r="X121" s="221"/>
      <c r="Y121" s="213"/>
    </row>
    <row r="122" spans="1:25" ht="124.5" customHeight="1" x14ac:dyDescent="0.25">
      <c r="A122" s="138" t="s">
        <v>534</v>
      </c>
      <c r="B122" s="117" t="s">
        <v>292</v>
      </c>
      <c r="C122" s="15" t="s">
        <v>247</v>
      </c>
      <c r="D122" s="68" t="s">
        <v>291</v>
      </c>
      <c r="E122" s="68" t="s">
        <v>269</v>
      </c>
      <c r="F122" s="19" t="s">
        <v>294</v>
      </c>
      <c r="G122" s="154">
        <v>800000000</v>
      </c>
      <c r="H122" s="68" t="s">
        <v>182</v>
      </c>
      <c r="I122" s="131">
        <v>800000000</v>
      </c>
      <c r="J122" s="19" t="s">
        <v>290</v>
      </c>
      <c r="K122" s="19">
        <v>8</v>
      </c>
      <c r="L122" s="68" t="s">
        <v>173</v>
      </c>
      <c r="M122" s="114"/>
      <c r="N122" s="114">
        <v>0</v>
      </c>
      <c r="O122" s="114">
        <v>0</v>
      </c>
      <c r="P122" s="114">
        <v>8</v>
      </c>
      <c r="Q122" s="20" t="s">
        <v>158</v>
      </c>
      <c r="R122" s="114"/>
      <c r="S122" s="68" t="s">
        <v>182</v>
      </c>
      <c r="T122" s="114"/>
      <c r="U122" s="114" t="s">
        <v>589</v>
      </c>
      <c r="V122" s="131">
        <v>800000000</v>
      </c>
      <c r="W122" s="68" t="s">
        <v>563</v>
      </c>
      <c r="X122" s="68" t="s">
        <v>258</v>
      </c>
      <c r="Y122" s="114" t="s">
        <v>296</v>
      </c>
    </row>
    <row r="123" spans="1:25" ht="165.75" customHeight="1" x14ac:dyDescent="0.25">
      <c r="A123" s="138" t="s">
        <v>534</v>
      </c>
      <c r="B123" s="117" t="s">
        <v>292</v>
      </c>
      <c r="C123" s="15" t="s">
        <v>247</v>
      </c>
      <c r="D123" s="68" t="s">
        <v>291</v>
      </c>
      <c r="E123" s="68" t="s">
        <v>269</v>
      </c>
      <c r="F123" s="19" t="s">
        <v>295</v>
      </c>
      <c r="G123" s="154">
        <v>300000000</v>
      </c>
      <c r="H123" s="68" t="s">
        <v>182</v>
      </c>
      <c r="I123" s="131">
        <v>300000000</v>
      </c>
      <c r="J123" s="19" t="s">
        <v>692</v>
      </c>
      <c r="K123" s="86">
        <v>124</v>
      </c>
      <c r="L123" s="68" t="s">
        <v>173</v>
      </c>
      <c r="M123" s="163">
        <v>0</v>
      </c>
      <c r="N123" s="163">
        <v>25</v>
      </c>
      <c r="O123" s="163">
        <v>40</v>
      </c>
      <c r="P123" s="163">
        <v>60</v>
      </c>
      <c r="Q123" s="20" t="s">
        <v>158</v>
      </c>
      <c r="R123" s="114"/>
      <c r="S123" s="68" t="s">
        <v>182</v>
      </c>
      <c r="T123" s="114"/>
      <c r="U123" s="114" t="s">
        <v>589</v>
      </c>
      <c r="V123" s="131">
        <v>300000000</v>
      </c>
      <c r="W123" s="68" t="s">
        <v>563</v>
      </c>
      <c r="X123" s="68" t="s">
        <v>258</v>
      </c>
      <c r="Y123" s="114" t="s">
        <v>296</v>
      </c>
    </row>
    <row r="124" spans="1:25" ht="255" x14ac:dyDescent="0.25">
      <c r="A124" s="138" t="s">
        <v>534</v>
      </c>
      <c r="B124" s="117" t="s">
        <v>292</v>
      </c>
      <c r="C124" s="15" t="s">
        <v>247</v>
      </c>
      <c r="D124" s="68" t="s">
        <v>291</v>
      </c>
      <c r="E124" s="68" t="s">
        <v>269</v>
      </c>
      <c r="F124" s="19" t="s">
        <v>295</v>
      </c>
      <c r="G124" s="154">
        <v>795797000</v>
      </c>
      <c r="H124" s="68" t="s">
        <v>207</v>
      </c>
      <c r="I124" s="131">
        <v>795797000</v>
      </c>
      <c r="J124" s="19" t="s">
        <v>590</v>
      </c>
      <c r="K124" s="19">
        <v>30</v>
      </c>
      <c r="L124" s="68" t="s">
        <v>173</v>
      </c>
      <c r="M124" s="114">
        <v>0</v>
      </c>
      <c r="N124" s="114">
        <v>0</v>
      </c>
      <c r="O124" s="114">
        <v>15</v>
      </c>
      <c r="P124" s="114">
        <v>15</v>
      </c>
      <c r="Q124" s="20" t="s">
        <v>158</v>
      </c>
      <c r="R124" s="114"/>
      <c r="S124" s="68" t="s">
        <v>207</v>
      </c>
      <c r="T124" s="114"/>
      <c r="U124" s="114" t="s">
        <v>591</v>
      </c>
      <c r="V124" s="131">
        <v>795797000</v>
      </c>
      <c r="W124" s="68" t="s">
        <v>563</v>
      </c>
      <c r="X124" s="68" t="s">
        <v>258</v>
      </c>
      <c r="Y124" s="114" t="s">
        <v>296</v>
      </c>
    </row>
    <row r="125" spans="1:25" ht="135" customHeight="1" x14ac:dyDescent="0.25">
      <c r="A125" s="138" t="s">
        <v>534</v>
      </c>
      <c r="B125" s="117" t="s">
        <v>292</v>
      </c>
      <c r="C125" s="15" t="s">
        <v>247</v>
      </c>
      <c r="D125" s="68" t="s">
        <v>291</v>
      </c>
      <c r="E125" s="68" t="s">
        <v>269</v>
      </c>
      <c r="F125" s="19" t="s">
        <v>295</v>
      </c>
      <c r="G125" s="154">
        <v>0</v>
      </c>
      <c r="H125" s="68">
        <v>0</v>
      </c>
      <c r="I125" s="131">
        <v>0</v>
      </c>
      <c r="J125" s="19" t="s">
        <v>693</v>
      </c>
      <c r="K125" s="86">
        <v>1</v>
      </c>
      <c r="L125" s="68" t="s">
        <v>173</v>
      </c>
      <c r="M125" s="114">
        <v>0</v>
      </c>
      <c r="N125" s="114">
        <v>0</v>
      </c>
      <c r="O125" s="114">
        <v>0</v>
      </c>
      <c r="P125" s="114">
        <v>1</v>
      </c>
      <c r="Q125" s="20" t="s">
        <v>234</v>
      </c>
      <c r="R125" s="114"/>
      <c r="S125" s="68">
        <v>0</v>
      </c>
      <c r="T125" s="114"/>
      <c r="U125" s="114">
        <v>0</v>
      </c>
      <c r="V125" s="131">
        <v>0</v>
      </c>
      <c r="W125" s="68" t="s">
        <v>563</v>
      </c>
      <c r="X125" s="68" t="s">
        <v>258</v>
      </c>
      <c r="Y125" s="114" t="s">
        <v>296</v>
      </c>
    </row>
    <row r="126" spans="1:25" ht="177.75" customHeight="1" x14ac:dyDescent="0.25">
      <c r="A126" s="17" t="s">
        <v>534</v>
      </c>
      <c r="B126" s="117" t="s">
        <v>292</v>
      </c>
      <c r="C126" s="15" t="s">
        <v>247</v>
      </c>
      <c r="D126" s="68" t="s">
        <v>291</v>
      </c>
      <c r="E126" s="68" t="s">
        <v>269</v>
      </c>
      <c r="F126" s="19" t="s">
        <v>295</v>
      </c>
      <c r="G126" s="154">
        <v>650000000</v>
      </c>
      <c r="H126" s="68" t="s">
        <v>182</v>
      </c>
      <c r="I126" s="131">
        <v>650000000</v>
      </c>
      <c r="J126" s="19" t="s">
        <v>592</v>
      </c>
      <c r="K126" s="86">
        <v>2000</v>
      </c>
      <c r="L126" s="68" t="s">
        <v>173</v>
      </c>
      <c r="M126" s="114">
        <v>0</v>
      </c>
      <c r="N126" s="114">
        <v>0</v>
      </c>
      <c r="O126" s="114">
        <v>0</v>
      </c>
      <c r="P126" s="114">
        <v>2000</v>
      </c>
      <c r="Q126" s="20" t="s">
        <v>158</v>
      </c>
      <c r="R126" s="114"/>
      <c r="S126" s="68" t="s">
        <v>182</v>
      </c>
      <c r="T126" s="114"/>
      <c r="U126" s="114" t="s">
        <v>588</v>
      </c>
      <c r="V126" s="131">
        <v>650000000</v>
      </c>
      <c r="W126" s="68" t="s">
        <v>563</v>
      </c>
      <c r="X126" s="68" t="s">
        <v>258</v>
      </c>
      <c r="Y126" s="114" t="s">
        <v>296</v>
      </c>
    </row>
    <row r="127" spans="1:25" s="116" customFormat="1" ht="177.75" customHeight="1" x14ac:dyDescent="0.25">
      <c r="A127" s="17" t="s">
        <v>534</v>
      </c>
      <c r="B127" s="117" t="s">
        <v>292</v>
      </c>
      <c r="C127" s="15" t="s">
        <v>247</v>
      </c>
      <c r="D127" s="68" t="s">
        <v>291</v>
      </c>
      <c r="E127" s="68" t="s">
        <v>269</v>
      </c>
      <c r="F127" s="19" t="s">
        <v>295</v>
      </c>
      <c r="G127" s="154">
        <v>150000000</v>
      </c>
      <c r="H127" s="68" t="s">
        <v>182</v>
      </c>
      <c r="I127" s="131">
        <v>150000000</v>
      </c>
      <c r="J127" s="19" t="s">
        <v>694</v>
      </c>
      <c r="K127" s="86">
        <v>100</v>
      </c>
      <c r="L127" s="68" t="s">
        <v>173</v>
      </c>
      <c r="M127" s="114">
        <v>0</v>
      </c>
      <c r="N127" s="114">
        <v>0</v>
      </c>
      <c r="O127" s="114">
        <v>0</v>
      </c>
      <c r="P127" s="114">
        <v>100</v>
      </c>
      <c r="Q127" s="20" t="s">
        <v>158</v>
      </c>
      <c r="R127" s="114"/>
      <c r="S127" s="68" t="s">
        <v>182</v>
      </c>
      <c r="T127" s="114"/>
      <c r="U127" s="114" t="s">
        <v>588</v>
      </c>
      <c r="V127" s="131">
        <v>150000000</v>
      </c>
      <c r="W127" s="68" t="s">
        <v>563</v>
      </c>
      <c r="X127" s="68" t="s">
        <v>258</v>
      </c>
      <c r="Y127" s="114" t="s">
        <v>296</v>
      </c>
    </row>
    <row r="128" spans="1:25" s="116" customFormat="1" ht="160.5" customHeight="1" x14ac:dyDescent="0.25">
      <c r="A128" s="17" t="s">
        <v>534</v>
      </c>
      <c r="B128" s="117" t="s">
        <v>292</v>
      </c>
      <c r="C128" s="15" t="s">
        <v>247</v>
      </c>
      <c r="D128" s="68" t="s">
        <v>672</v>
      </c>
      <c r="E128" s="68" t="s">
        <v>269</v>
      </c>
      <c r="F128" s="142" t="s">
        <v>673</v>
      </c>
      <c r="G128" s="131">
        <v>2000000000</v>
      </c>
      <c r="H128" s="68" t="s">
        <v>697</v>
      </c>
      <c r="I128" s="131">
        <v>2000000000</v>
      </c>
      <c r="J128" s="19" t="s">
        <v>695</v>
      </c>
      <c r="K128" s="86">
        <v>31</v>
      </c>
      <c r="L128" s="68" t="s">
        <v>173</v>
      </c>
      <c r="M128" s="119">
        <v>5</v>
      </c>
      <c r="N128" s="119">
        <v>10</v>
      </c>
      <c r="O128" s="119">
        <v>11</v>
      </c>
      <c r="P128" s="119">
        <v>5</v>
      </c>
      <c r="Q128" s="20" t="s">
        <v>158</v>
      </c>
      <c r="R128" s="114"/>
      <c r="S128" s="68" t="s">
        <v>697</v>
      </c>
      <c r="T128" s="114"/>
      <c r="U128" s="114" t="s">
        <v>696</v>
      </c>
      <c r="V128" s="131">
        <v>2000000000</v>
      </c>
      <c r="W128" s="68" t="s">
        <v>563</v>
      </c>
      <c r="X128" s="68" t="s">
        <v>258</v>
      </c>
      <c r="Y128" s="68" t="s">
        <v>674</v>
      </c>
    </row>
    <row r="129" spans="1:25" s="116" customFormat="1" ht="150.75" customHeight="1" x14ac:dyDescent="0.25">
      <c r="A129" s="17" t="s">
        <v>534</v>
      </c>
      <c r="B129" s="117" t="s">
        <v>292</v>
      </c>
      <c r="C129" s="15" t="s">
        <v>247</v>
      </c>
      <c r="D129" s="68" t="s">
        <v>672</v>
      </c>
      <c r="E129" s="68" t="s">
        <v>269</v>
      </c>
      <c r="F129" s="142" t="s">
        <v>673</v>
      </c>
      <c r="G129" s="131">
        <v>2000000000</v>
      </c>
      <c r="H129" s="68" t="s">
        <v>697</v>
      </c>
      <c r="I129" s="131">
        <v>2000000000</v>
      </c>
      <c r="J129" s="19" t="s">
        <v>698</v>
      </c>
      <c r="K129" s="86">
        <v>31</v>
      </c>
      <c r="L129" s="68" t="s">
        <v>173</v>
      </c>
      <c r="M129" s="119">
        <v>5</v>
      </c>
      <c r="N129" s="119">
        <v>10</v>
      </c>
      <c r="O129" s="119">
        <v>11</v>
      </c>
      <c r="P129" s="119">
        <v>5</v>
      </c>
      <c r="Q129" s="20" t="s">
        <v>158</v>
      </c>
      <c r="R129" s="114"/>
      <c r="S129" s="68" t="s">
        <v>697</v>
      </c>
      <c r="T129" s="114"/>
      <c r="U129" s="114" t="s">
        <v>696</v>
      </c>
      <c r="V129" s="131">
        <v>2000000000</v>
      </c>
      <c r="W129" s="68" t="s">
        <v>563</v>
      </c>
      <c r="X129" s="68" t="s">
        <v>258</v>
      </c>
      <c r="Y129" s="68" t="s">
        <v>674</v>
      </c>
    </row>
    <row r="130" spans="1:25" s="116" customFormat="1" ht="150.75" customHeight="1" x14ac:dyDescent="0.25">
      <c r="A130" s="17" t="s">
        <v>534</v>
      </c>
      <c r="B130" s="117" t="s">
        <v>292</v>
      </c>
      <c r="C130" s="15" t="s">
        <v>247</v>
      </c>
      <c r="D130" s="68" t="s">
        <v>672</v>
      </c>
      <c r="E130" s="68" t="s">
        <v>269</v>
      </c>
      <c r="F130" s="142" t="s">
        <v>673</v>
      </c>
      <c r="G130" s="131">
        <v>5000000000</v>
      </c>
      <c r="H130" s="68" t="s">
        <v>697</v>
      </c>
      <c r="I130" s="131">
        <v>5000000000</v>
      </c>
      <c r="J130" s="19" t="s">
        <v>699</v>
      </c>
      <c r="K130" s="86">
        <v>1</v>
      </c>
      <c r="L130" s="68" t="s">
        <v>173</v>
      </c>
      <c r="M130" s="114">
        <v>0</v>
      </c>
      <c r="N130" s="114">
        <v>0</v>
      </c>
      <c r="O130" s="114">
        <v>1</v>
      </c>
      <c r="P130" s="114">
        <v>0</v>
      </c>
      <c r="Q130" s="20" t="s">
        <v>158</v>
      </c>
      <c r="R130" s="114"/>
      <c r="S130" s="68" t="s">
        <v>697</v>
      </c>
      <c r="T130" s="114"/>
      <c r="U130" s="114" t="s">
        <v>696</v>
      </c>
      <c r="V130" s="131">
        <v>5000000000</v>
      </c>
      <c r="W130" s="68" t="s">
        <v>563</v>
      </c>
      <c r="X130" s="68" t="s">
        <v>258</v>
      </c>
      <c r="Y130" s="68" t="s">
        <v>674</v>
      </c>
    </row>
    <row r="131" spans="1:25" s="116" customFormat="1" ht="121.5" customHeight="1" x14ac:dyDescent="0.25">
      <c r="A131" s="180" t="s">
        <v>534</v>
      </c>
      <c r="B131" s="180" t="s">
        <v>292</v>
      </c>
      <c r="C131" s="182" t="s">
        <v>247</v>
      </c>
      <c r="D131" s="172" t="s">
        <v>672</v>
      </c>
      <c r="E131" s="172" t="s">
        <v>269</v>
      </c>
      <c r="F131" s="184" t="s">
        <v>673</v>
      </c>
      <c r="G131" s="131">
        <v>1000000000</v>
      </c>
      <c r="H131" s="68" t="s">
        <v>697</v>
      </c>
      <c r="I131" s="131">
        <v>1000000000</v>
      </c>
      <c r="J131" s="178" t="s">
        <v>700</v>
      </c>
      <c r="K131" s="174">
        <v>4</v>
      </c>
      <c r="L131" s="172">
        <v>0</v>
      </c>
      <c r="M131" s="170">
        <v>0</v>
      </c>
      <c r="N131" s="170">
        <v>0</v>
      </c>
      <c r="O131" s="170">
        <v>0</v>
      </c>
      <c r="P131" s="170">
        <v>4</v>
      </c>
      <c r="Q131" s="168" t="s">
        <v>158</v>
      </c>
      <c r="R131" s="114"/>
      <c r="S131" s="68" t="s">
        <v>697</v>
      </c>
      <c r="T131" s="114"/>
      <c r="U131" s="114" t="s">
        <v>696</v>
      </c>
      <c r="V131" s="131">
        <v>1000000000</v>
      </c>
      <c r="W131" s="172" t="s">
        <v>563</v>
      </c>
      <c r="X131" s="172" t="s">
        <v>258</v>
      </c>
      <c r="Y131" s="172" t="s">
        <v>674</v>
      </c>
    </row>
    <row r="132" spans="1:25" s="116" customFormat="1" ht="75" customHeight="1" x14ac:dyDescent="0.25">
      <c r="A132" s="181"/>
      <c r="B132" s="181"/>
      <c r="C132" s="183"/>
      <c r="D132" s="173"/>
      <c r="E132" s="173"/>
      <c r="F132" s="185"/>
      <c r="G132" s="131">
        <v>1000000000</v>
      </c>
      <c r="H132" s="68" t="s">
        <v>207</v>
      </c>
      <c r="I132" s="131">
        <v>1000000000</v>
      </c>
      <c r="J132" s="179"/>
      <c r="K132" s="175"/>
      <c r="L132" s="173"/>
      <c r="M132" s="171"/>
      <c r="N132" s="171"/>
      <c r="O132" s="171"/>
      <c r="P132" s="171"/>
      <c r="Q132" s="169"/>
      <c r="R132" s="114"/>
      <c r="S132" s="68" t="s">
        <v>207</v>
      </c>
      <c r="T132" s="114"/>
      <c r="U132" s="114" t="s">
        <v>696</v>
      </c>
      <c r="V132" s="131">
        <v>1000000000</v>
      </c>
      <c r="W132" s="173"/>
      <c r="X132" s="173"/>
      <c r="Y132" s="173"/>
    </row>
    <row r="133" spans="1:25" s="116" customFormat="1" ht="150.75" customHeight="1" x14ac:dyDescent="0.25">
      <c r="A133" s="17" t="s">
        <v>534</v>
      </c>
      <c r="B133" s="117" t="s">
        <v>292</v>
      </c>
      <c r="C133" s="15" t="s">
        <v>247</v>
      </c>
      <c r="D133" s="68" t="s">
        <v>672</v>
      </c>
      <c r="E133" s="68" t="s">
        <v>269</v>
      </c>
      <c r="F133" s="142" t="s">
        <v>673</v>
      </c>
      <c r="G133" s="131">
        <v>1400000000</v>
      </c>
      <c r="H133" s="68" t="s">
        <v>207</v>
      </c>
      <c r="I133" s="131">
        <v>1400000000</v>
      </c>
      <c r="J133" s="19" t="s">
        <v>701</v>
      </c>
      <c r="K133" s="86">
        <v>1</v>
      </c>
      <c r="L133" s="68">
        <v>1</v>
      </c>
      <c r="M133" s="114">
        <v>0</v>
      </c>
      <c r="N133" s="114">
        <v>0</v>
      </c>
      <c r="O133" s="114">
        <v>0</v>
      </c>
      <c r="P133" s="114">
        <v>0</v>
      </c>
      <c r="Q133" s="20" t="s">
        <v>158</v>
      </c>
      <c r="R133" s="114"/>
      <c r="S133" s="68" t="s">
        <v>207</v>
      </c>
      <c r="T133" s="114"/>
      <c r="U133" s="114" t="s">
        <v>696</v>
      </c>
      <c r="V133" s="131">
        <v>1400000000</v>
      </c>
      <c r="W133" s="68" t="s">
        <v>563</v>
      </c>
      <c r="X133" s="68" t="s">
        <v>258</v>
      </c>
      <c r="Y133" s="68" t="s">
        <v>674</v>
      </c>
    </row>
    <row r="134" spans="1:25" ht="180" x14ac:dyDescent="0.25">
      <c r="A134" s="138" t="s">
        <v>535</v>
      </c>
      <c r="B134" s="117" t="s">
        <v>309</v>
      </c>
      <c r="C134" s="15" t="s">
        <v>310</v>
      </c>
      <c r="D134" s="113" t="s">
        <v>299</v>
      </c>
      <c r="E134" s="68" t="s">
        <v>269</v>
      </c>
      <c r="F134" s="19" t="s">
        <v>308</v>
      </c>
      <c r="G134" s="156">
        <v>200000000</v>
      </c>
      <c r="H134" s="68" t="s">
        <v>182</v>
      </c>
      <c r="I134" s="131">
        <v>200000000</v>
      </c>
      <c r="J134" s="89" t="s">
        <v>593</v>
      </c>
      <c r="K134" s="19">
        <v>9</v>
      </c>
      <c r="L134" s="68" t="s">
        <v>173</v>
      </c>
      <c r="M134" s="114">
        <v>0</v>
      </c>
      <c r="N134" s="114">
        <v>9</v>
      </c>
      <c r="O134" s="114">
        <v>0</v>
      </c>
      <c r="P134" s="114">
        <v>0</v>
      </c>
      <c r="Q134" s="20" t="s">
        <v>158</v>
      </c>
      <c r="R134" s="114"/>
      <c r="S134" s="68" t="s">
        <v>182</v>
      </c>
      <c r="T134" s="114"/>
      <c r="U134" s="114" t="s">
        <v>594</v>
      </c>
      <c r="V134" s="131">
        <v>200000000</v>
      </c>
      <c r="W134" s="68" t="s">
        <v>563</v>
      </c>
      <c r="X134" s="68" t="s">
        <v>258</v>
      </c>
      <c r="Y134" s="114" t="s">
        <v>311</v>
      </c>
    </row>
    <row r="135" spans="1:25" ht="180" x14ac:dyDescent="0.25">
      <c r="A135" s="138" t="s">
        <v>535</v>
      </c>
      <c r="B135" s="117" t="s">
        <v>309</v>
      </c>
      <c r="C135" s="15" t="s">
        <v>310</v>
      </c>
      <c r="D135" s="113" t="s">
        <v>299</v>
      </c>
      <c r="E135" s="68" t="s">
        <v>269</v>
      </c>
      <c r="F135" s="19" t="s">
        <v>308</v>
      </c>
      <c r="G135" s="156">
        <v>300000000</v>
      </c>
      <c r="H135" s="68" t="s">
        <v>182</v>
      </c>
      <c r="I135" s="131">
        <v>300000000</v>
      </c>
      <c r="J135" s="89" t="s">
        <v>595</v>
      </c>
      <c r="K135" s="144">
        <v>39</v>
      </c>
      <c r="L135" s="68" t="s">
        <v>173</v>
      </c>
      <c r="M135" s="133">
        <v>0</v>
      </c>
      <c r="N135" s="134">
        <v>10</v>
      </c>
      <c r="O135" s="134">
        <v>16</v>
      </c>
      <c r="P135" s="134">
        <v>13</v>
      </c>
      <c r="Q135" s="20" t="s">
        <v>158</v>
      </c>
      <c r="R135" s="114"/>
      <c r="S135" s="68" t="s">
        <v>182</v>
      </c>
      <c r="T135" s="114"/>
      <c r="U135" s="114" t="s">
        <v>594</v>
      </c>
      <c r="V135" s="131">
        <v>300000000</v>
      </c>
      <c r="W135" s="68" t="s">
        <v>563</v>
      </c>
      <c r="X135" s="68" t="s">
        <v>258</v>
      </c>
      <c r="Y135" s="114" t="s">
        <v>311</v>
      </c>
    </row>
    <row r="136" spans="1:25" ht="180" x14ac:dyDescent="0.25">
      <c r="A136" s="138" t="s">
        <v>535</v>
      </c>
      <c r="B136" s="117" t="s">
        <v>309</v>
      </c>
      <c r="C136" s="15" t="s">
        <v>310</v>
      </c>
      <c r="D136" s="113" t="s">
        <v>299</v>
      </c>
      <c r="E136" s="68" t="s">
        <v>269</v>
      </c>
      <c r="F136" s="19" t="s">
        <v>308</v>
      </c>
      <c r="G136" s="156">
        <v>300000000</v>
      </c>
      <c r="H136" s="68" t="s">
        <v>182</v>
      </c>
      <c r="I136" s="131">
        <v>300000000</v>
      </c>
      <c r="J136" s="89" t="s">
        <v>596</v>
      </c>
      <c r="K136" s="19">
        <v>12</v>
      </c>
      <c r="L136" s="68" t="s">
        <v>173</v>
      </c>
      <c r="M136" s="114">
        <v>4</v>
      </c>
      <c r="N136" s="114">
        <v>4</v>
      </c>
      <c r="O136" s="114">
        <v>4</v>
      </c>
      <c r="P136" s="114">
        <v>4</v>
      </c>
      <c r="Q136" s="20" t="s">
        <v>158</v>
      </c>
      <c r="R136" s="114"/>
      <c r="S136" s="68" t="s">
        <v>182</v>
      </c>
      <c r="T136" s="114"/>
      <c r="U136" s="114" t="s">
        <v>594</v>
      </c>
      <c r="V136" s="131">
        <v>300000000</v>
      </c>
      <c r="W136" s="68" t="s">
        <v>563</v>
      </c>
      <c r="X136" s="68" t="s">
        <v>258</v>
      </c>
      <c r="Y136" s="114" t="s">
        <v>311</v>
      </c>
    </row>
    <row r="137" spans="1:25" ht="180" x14ac:dyDescent="0.25">
      <c r="A137" s="138" t="s">
        <v>535</v>
      </c>
      <c r="B137" s="117" t="s">
        <v>309</v>
      </c>
      <c r="C137" s="15" t="s">
        <v>310</v>
      </c>
      <c r="D137" s="113" t="s">
        <v>299</v>
      </c>
      <c r="E137" s="68" t="s">
        <v>269</v>
      </c>
      <c r="F137" s="19" t="s">
        <v>308</v>
      </c>
      <c r="G137" s="156">
        <v>0</v>
      </c>
      <c r="H137" s="68">
        <v>0</v>
      </c>
      <c r="I137" s="131">
        <v>0</v>
      </c>
      <c r="J137" s="89" t="s">
        <v>597</v>
      </c>
      <c r="K137" s="19">
        <v>12</v>
      </c>
      <c r="L137" s="68" t="s">
        <v>173</v>
      </c>
      <c r="M137" s="114">
        <v>4</v>
      </c>
      <c r="N137" s="114">
        <v>4</v>
      </c>
      <c r="O137" s="114">
        <v>4</v>
      </c>
      <c r="P137" s="114">
        <v>4</v>
      </c>
      <c r="Q137" s="20" t="s">
        <v>158</v>
      </c>
      <c r="R137" s="114"/>
      <c r="S137" s="68">
        <v>0</v>
      </c>
      <c r="T137" s="114"/>
      <c r="U137" s="114">
        <v>0</v>
      </c>
      <c r="V137" s="131">
        <v>0</v>
      </c>
      <c r="W137" s="68" t="s">
        <v>563</v>
      </c>
      <c r="X137" s="68" t="s">
        <v>258</v>
      </c>
      <c r="Y137" s="114" t="s">
        <v>311</v>
      </c>
    </row>
    <row r="138" spans="1:25" ht="115.5" customHeight="1" x14ac:dyDescent="0.25">
      <c r="A138" s="214" t="s">
        <v>535</v>
      </c>
      <c r="B138" s="215" t="s">
        <v>309</v>
      </c>
      <c r="C138" s="216" t="s">
        <v>310</v>
      </c>
      <c r="D138" s="217" t="s">
        <v>299</v>
      </c>
      <c r="E138" s="221" t="s">
        <v>269</v>
      </c>
      <c r="F138" s="211" t="s">
        <v>308</v>
      </c>
      <c r="G138" s="220">
        <f>+I138+I139</f>
        <v>853063000</v>
      </c>
      <c r="H138" s="68" t="s">
        <v>207</v>
      </c>
      <c r="I138" s="131">
        <v>6000000</v>
      </c>
      <c r="J138" s="211" t="s">
        <v>598</v>
      </c>
      <c r="K138" s="211">
        <v>4</v>
      </c>
      <c r="L138" s="213" t="s">
        <v>173</v>
      </c>
      <c r="M138" s="213">
        <v>4</v>
      </c>
      <c r="N138" s="213">
        <v>0</v>
      </c>
      <c r="O138" s="213">
        <v>0</v>
      </c>
      <c r="P138" s="213">
        <v>0</v>
      </c>
      <c r="Q138" s="20" t="s">
        <v>158</v>
      </c>
      <c r="R138" s="114"/>
      <c r="S138" s="68" t="s">
        <v>207</v>
      </c>
      <c r="T138" s="114"/>
      <c r="U138" s="114" t="s">
        <v>599</v>
      </c>
      <c r="V138" s="131">
        <v>6000000</v>
      </c>
      <c r="W138" s="221" t="s">
        <v>563</v>
      </c>
      <c r="X138" s="221" t="s">
        <v>258</v>
      </c>
      <c r="Y138" s="213" t="s">
        <v>311</v>
      </c>
    </row>
    <row r="139" spans="1:25" ht="147" customHeight="1" x14ac:dyDescent="0.25">
      <c r="A139" s="214"/>
      <c r="B139" s="215"/>
      <c r="C139" s="216"/>
      <c r="D139" s="217"/>
      <c r="E139" s="221"/>
      <c r="F139" s="211"/>
      <c r="G139" s="220"/>
      <c r="H139" s="68" t="s">
        <v>182</v>
      </c>
      <c r="I139" s="131">
        <v>847063000</v>
      </c>
      <c r="J139" s="211"/>
      <c r="K139" s="211"/>
      <c r="L139" s="213"/>
      <c r="M139" s="213"/>
      <c r="N139" s="213"/>
      <c r="O139" s="213"/>
      <c r="P139" s="213"/>
      <c r="Q139" s="20" t="s">
        <v>158</v>
      </c>
      <c r="R139" s="114"/>
      <c r="S139" s="68" t="s">
        <v>182</v>
      </c>
      <c r="T139" s="114"/>
      <c r="U139" s="114" t="s">
        <v>599</v>
      </c>
      <c r="V139" s="131">
        <v>847063000</v>
      </c>
      <c r="W139" s="221"/>
      <c r="X139" s="221"/>
      <c r="Y139" s="213"/>
    </row>
    <row r="140" spans="1:25" ht="120" customHeight="1" x14ac:dyDescent="0.25">
      <c r="A140" s="214" t="s">
        <v>534</v>
      </c>
      <c r="B140" s="215" t="s">
        <v>305</v>
      </c>
      <c r="C140" s="216" t="s">
        <v>247</v>
      </c>
      <c r="D140" s="217" t="s">
        <v>303</v>
      </c>
      <c r="E140" s="221" t="s">
        <v>269</v>
      </c>
      <c r="F140" s="211" t="s">
        <v>306</v>
      </c>
      <c r="G140" s="222">
        <f>+I140+I141</f>
        <v>134980000</v>
      </c>
      <c r="H140" s="114" t="s">
        <v>182</v>
      </c>
      <c r="I140" s="131">
        <v>126980000</v>
      </c>
      <c r="J140" s="211" t="s">
        <v>260</v>
      </c>
      <c r="K140" s="213">
        <v>12</v>
      </c>
      <c r="L140" s="221" t="s">
        <v>173</v>
      </c>
      <c r="M140" s="211">
        <v>3</v>
      </c>
      <c r="N140" s="211">
        <v>3</v>
      </c>
      <c r="O140" s="211">
        <v>3</v>
      </c>
      <c r="P140" s="211">
        <v>3</v>
      </c>
      <c r="Q140" s="212" t="s">
        <v>234</v>
      </c>
      <c r="R140" s="114"/>
      <c r="S140" s="114" t="s">
        <v>182</v>
      </c>
      <c r="T140" s="114"/>
      <c r="U140" s="114" t="s">
        <v>613</v>
      </c>
      <c r="V140" s="131">
        <v>126980000</v>
      </c>
      <c r="W140" s="221" t="s">
        <v>563</v>
      </c>
      <c r="X140" s="221" t="s">
        <v>258</v>
      </c>
      <c r="Y140" s="221" t="s">
        <v>612</v>
      </c>
    </row>
    <row r="141" spans="1:25" ht="125.25" customHeight="1" x14ac:dyDescent="0.25">
      <c r="A141" s="214"/>
      <c r="B141" s="215"/>
      <c r="C141" s="216"/>
      <c r="D141" s="217"/>
      <c r="E141" s="221"/>
      <c r="F141" s="211"/>
      <c r="G141" s="222"/>
      <c r="H141" s="68" t="s">
        <v>207</v>
      </c>
      <c r="I141" s="131">
        <v>8000000</v>
      </c>
      <c r="J141" s="211"/>
      <c r="K141" s="213"/>
      <c r="L141" s="221"/>
      <c r="M141" s="211"/>
      <c r="N141" s="211"/>
      <c r="O141" s="211"/>
      <c r="P141" s="211"/>
      <c r="Q141" s="212"/>
      <c r="R141" s="114"/>
      <c r="S141" s="68" t="s">
        <v>207</v>
      </c>
      <c r="T141" s="114"/>
      <c r="U141" s="114" t="s">
        <v>613</v>
      </c>
      <c r="V141" s="131">
        <v>8000000</v>
      </c>
      <c r="W141" s="221"/>
      <c r="X141" s="221"/>
      <c r="Y141" s="221"/>
    </row>
    <row r="142" spans="1:25" ht="255" x14ac:dyDescent="0.25">
      <c r="A142" s="138" t="s">
        <v>534</v>
      </c>
      <c r="B142" s="117" t="s">
        <v>305</v>
      </c>
      <c r="C142" s="15" t="s">
        <v>247</v>
      </c>
      <c r="D142" s="113" t="s">
        <v>303</v>
      </c>
      <c r="E142" s="68" t="s">
        <v>269</v>
      </c>
      <c r="F142" s="19" t="s">
        <v>306</v>
      </c>
      <c r="G142" s="154">
        <v>400000000</v>
      </c>
      <c r="H142" s="114" t="s">
        <v>182</v>
      </c>
      <c r="I142" s="131">
        <v>400000000</v>
      </c>
      <c r="J142" s="19" t="s">
        <v>614</v>
      </c>
      <c r="K142" s="114">
        <v>300</v>
      </c>
      <c r="L142" s="68" t="s">
        <v>173</v>
      </c>
      <c r="M142" s="119">
        <v>50</v>
      </c>
      <c r="N142" s="119">
        <v>100</v>
      </c>
      <c r="O142" s="119">
        <v>100</v>
      </c>
      <c r="P142" s="119">
        <v>50</v>
      </c>
      <c r="Q142" s="20" t="s">
        <v>234</v>
      </c>
      <c r="R142" s="114"/>
      <c r="S142" s="114" t="s">
        <v>182</v>
      </c>
      <c r="T142" s="114"/>
      <c r="U142" s="114" t="s">
        <v>615</v>
      </c>
      <c r="V142" s="131">
        <v>400000000</v>
      </c>
      <c r="W142" s="68" t="s">
        <v>563</v>
      </c>
      <c r="X142" s="68" t="s">
        <v>258</v>
      </c>
      <c r="Y142" s="68" t="s">
        <v>612</v>
      </c>
    </row>
    <row r="143" spans="1:25" ht="255" x14ac:dyDescent="0.25">
      <c r="A143" s="138" t="s">
        <v>534</v>
      </c>
      <c r="B143" s="117" t="s">
        <v>305</v>
      </c>
      <c r="C143" s="15" t="s">
        <v>247</v>
      </c>
      <c r="D143" s="113" t="s">
        <v>303</v>
      </c>
      <c r="E143" s="68" t="s">
        <v>269</v>
      </c>
      <c r="F143" s="19" t="s">
        <v>306</v>
      </c>
      <c r="G143" s="154">
        <v>100000000</v>
      </c>
      <c r="H143" s="114" t="s">
        <v>182</v>
      </c>
      <c r="I143" s="131">
        <v>100000000</v>
      </c>
      <c r="J143" s="19" t="s">
        <v>616</v>
      </c>
      <c r="K143" s="114">
        <v>50</v>
      </c>
      <c r="L143" s="68" t="s">
        <v>173</v>
      </c>
      <c r="M143" s="119">
        <v>0</v>
      </c>
      <c r="N143" s="119">
        <v>10</v>
      </c>
      <c r="O143" s="119">
        <v>20</v>
      </c>
      <c r="P143" s="119">
        <v>20</v>
      </c>
      <c r="Q143" s="20" t="s">
        <v>156</v>
      </c>
      <c r="R143" s="114"/>
      <c r="S143" s="114" t="s">
        <v>182</v>
      </c>
      <c r="T143" s="114"/>
      <c r="U143" s="114" t="s">
        <v>615</v>
      </c>
      <c r="V143" s="131">
        <v>100000000</v>
      </c>
      <c r="W143" s="68" t="s">
        <v>563</v>
      </c>
      <c r="X143" s="68" t="s">
        <v>258</v>
      </c>
      <c r="Y143" s="68" t="s">
        <v>612</v>
      </c>
    </row>
    <row r="144" spans="1:25" ht="255" x14ac:dyDescent="0.25">
      <c r="A144" s="138" t="s">
        <v>534</v>
      </c>
      <c r="B144" s="117" t="s">
        <v>305</v>
      </c>
      <c r="C144" s="15" t="s">
        <v>247</v>
      </c>
      <c r="D144" s="113" t="s">
        <v>303</v>
      </c>
      <c r="E144" s="68" t="s">
        <v>269</v>
      </c>
      <c r="F144" s="19" t="s">
        <v>618</v>
      </c>
      <c r="G144" s="154">
        <v>560000000</v>
      </c>
      <c r="H144" s="68" t="s">
        <v>182</v>
      </c>
      <c r="I144" s="131">
        <v>560000000</v>
      </c>
      <c r="J144" s="19" t="s">
        <v>617</v>
      </c>
      <c r="K144" s="114">
        <v>150</v>
      </c>
      <c r="L144" s="68" t="s">
        <v>173</v>
      </c>
      <c r="M144" s="119">
        <v>0</v>
      </c>
      <c r="N144" s="119">
        <v>50</v>
      </c>
      <c r="O144" s="119">
        <v>50</v>
      </c>
      <c r="P144" s="119">
        <v>50</v>
      </c>
      <c r="Q144" s="20" t="s">
        <v>156</v>
      </c>
      <c r="R144" s="114"/>
      <c r="S144" s="114" t="s">
        <v>182</v>
      </c>
      <c r="T144" s="114"/>
      <c r="U144" s="114" t="s">
        <v>615</v>
      </c>
      <c r="V144" s="131">
        <v>560000000</v>
      </c>
      <c r="W144" s="68" t="s">
        <v>563</v>
      </c>
      <c r="X144" s="68" t="s">
        <v>258</v>
      </c>
      <c r="Y144" s="68" t="s">
        <v>612</v>
      </c>
    </row>
    <row r="145" spans="1:25" ht="204" x14ac:dyDescent="0.25">
      <c r="A145" s="17" t="s">
        <v>534</v>
      </c>
      <c r="B145" s="117" t="s">
        <v>305</v>
      </c>
      <c r="C145" s="15" t="s">
        <v>247</v>
      </c>
      <c r="D145" s="113" t="s">
        <v>303</v>
      </c>
      <c r="E145" s="68" t="s">
        <v>269</v>
      </c>
      <c r="F145" s="103" t="s">
        <v>620</v>
      </c>
      <c r="G145" s="154">
        <v>150000000</v>
      </c>
      <c r="H145" s="68" t="s">
        <v>182</v>
      </c>
      <c r="I145" s="131">
        <v>150000000</v>
      </c>
      <c r="J145" s="19" t="s">
        <v>619</v>
      </c>
      <c r="K145" s="114">
        <v>50</v>
      </c>
      <c r="L145" s="114" t="s">
        <v>173</v>
      </c>
      <c r="M145" s="119">
        <v>0</v>
      </c>
      <c r="N145" s="119">
        <v>0</v>
      </c>
      <c r="O145" s="119">
        <v>25</v>
      </c>
      <c r="P145" s="119">
        <v>25</v>
      </c>
      <c r="Q145" s="20" t="s">
        <v>156</v>
      </c>
      <c r="R145" s="114"/>
      <c r="S145" s="114" t="s">
        <v>182</v>
      </c>
      <c r="T145" s="114"/>
      <c r="U145" s="114" t="s">
        <v>615</v>
      </c>
      <c r="V145" s="131">
        <v>150000000</v>
      </c>
      <c r="W145" s="68" t="s">
        <v>563</v>
      </c>
      <c r="X145" s="68" t="s">
        <v>258</v>
      </c>
      <c r="Y145" s="68" t="s">
        <v>612</v>
      </c>
    </row>
    <row r="146" spans="1:25" s="102" customFormat="1" ht="204" x14ac:dyDescent="0.25">
      <c r="A146" s="17" t="s">
        <v>534</v>
      </c>
      <c r="B146" s="117" t="s">
        <v>305</v>
      </c>
      <c r="C146" s="15" t="s">
        <v>247</v>
      </c>
      <c r="D146" s="113" t="s">
        <v>303</v>
      </c>
      <c r="E146" s="68" t="s">
        <v>269</v>
      </c>
      <c r="F146" s="103" t="s">
        <v>620</v>
      </c>
      <c r="G146" s="154">
        <v>50000000</v>
      </c>
      <c r="H146" s="68" t="s">
        <v>182</v>
      </c>
      <c r="I146" s="131">
        <v>50000000</v>
      </c>
      <c r="J146" s="19" t="s">
        <v>621</v>
      </c>
      <c r="K146" s="119">
        <v>2</v>
      </c>
      <c r="L146" s="114" t="s">
        <v>173</v>
      </c>
      <c r="M146" s="119">
        <v>0</v>
      </c>
      <c r="N146" s="103">
        <v>1</v>
      </c>
      <c r="O146" s="103">
        <v>1</v>
      </c>
      <c r="P146" s="103">
        <v>0</v>
      </c>
      <c r="Q146" s="20" t="s">
        <v>156</v>
      </c>
      <c r="R146" s="114"/>
      <c r="S146" s="114" t="s">
        <v>182</v>
      </c>
      <c r="T146" s="114"/>
      <c r="U146" s="114" t="s">
        <v>615</v>
      </c>
      <c r="V146" s="131">
        <v>50000000</v>
      </c>
      <c r="W146" s="68" t="s">
        <v>563</v>
      </c>
      <c r="X146" s="68" t="s">
        <v>258</v>
      </c>
      <c r="Y146" s="68" t="s">
        <v>612</v>
      </c>
    </row>
    <row r="147" spans="1:25" s="102" customFormat="1" ht="204" x14ac:dyDescent="0.25">
      <c r="A147" s="17" t="s">
        <v>534</v>
      </c>
      <c r="B147" s="117" t="s">
        <v>305</v>
      </c>
      <c r="C147" s="15" t="s">
        <v>247</v>
      </c>
      <c r="D147" s="113" t="s">
        <v>303</v>
      </c>
      <c r="E147" s="68" t="s">
        <v>269</v>
      </c>
      <c r="F147" s="103" t="s">
        <v>622</v>
      </c>
      <c r="G147" s="154">
        <v>406680000</v>
      </c>
      <c r="H147" s="68" t="s">
        <v>182</v>
      </c>
      <c r="I147" s="131">
        <v>406680000</v>
      </c>
      <c r="J147" s="19" t="s">
        <v>194</v>
      </c>
      <c r="K147" s="114">
        <v>150</v>
      </c>
      <c r="L147" s="114" t="s">
        <v>173</v>
      </c>
      <c r="M147" s="119">
        <v>0</v>
      </c>
      <c r="N147" s="103">
        <v>25</v>
      </c>
      <c r="O147" s="103">
        <v>100</v>
      </c>
      <c r="P147" s="103">
        <v>25</v>
      </c>
      <c r="Q147" s="20" t="s">
        <v>156</v>
      </c>
      <c r="R147" s="114"/>
      <c r="S147" s="114" t="s">
        <v>182</v>
      </c>
      <c r="T147" s="114"/>
      <c r="U147" s="114" t="s">
        <v>615</v>
      </c>
      <c r="V147" s="131">
        <v>406680000</v>
      </c>
      <c r="W147" s="68" t="s">
        <v>563</v>
      </c>
      <c r="X147" s="68" t="s">
        <v>258</v>
      </c>
      <c r="Y147" s="68" t="s">
        <v>612</v>
      </c>
    </row>
    <row r="148" spans="1:25" s="102" customFormat="1" ht="204" x14ac:dyDescent="0.25">
      <c r="A148" s="17" t="s">
        <v>534</v>
      </c>
      <c r="B148" s="117" t="s">
        <v>305</v>
      </c>
      <c r="C148" s="15" t="s">
        <v>247</v>
      </c>
      <c r="D148" s="113" t="s">
        <v>303</v>
      </c>
      <c r="E148" s="68" t="s">
        <v>269</v>
      </c>
      <c r="F148" s="103" t="s">
        <v>618</v>
      </c>
      <c r="G148" s="154">
        <v>40000000</v>
      </c>
      <c r="H148" s="68" t="s">
        <v>182</v>
      </c>
      <c r="I148" s="131">
        <v>40000000</v>
      </c>
      <c r="J148" s="19" t="s">
        <v>623</v>
      </c>
      <c r="K148" s="114">
        <v>1</v>
      </c>
      <c r="L148" s="114" t="s">
        <v>173</v>
      </c>
      <c r="M148" s="103">
        <v>0</v>
      </c>
      <c r="N148" s="103">
        <v>0</v>
      </c>
      <c r="O148" s="103">
        <v>0</v>
      </c>
      <c r="P148" s="103">
        <v>1</v>
      </c>
      <c r="Q148" s="20" t="s">
        <v>156</v>
      </c>
      <c r="R148" s="114"/>
      <c r="S148" s="114" t="s">
        <v>182</v>
      </c>
      <c r="T148" s="114"/>
      <c r="U148" s="114" t="s">
        <v>615</v>
      </c>
      <c r="V148" s="131">
        <v>40000000</v>
      </c>
      <c r="W148" s="68" t="s">
        <v>563</v>
      </c>
      <c r="X148" s="68" t="s">
        <v>258</v>
      </c>
      <c r="Y148" s="68" t="s">
        <v>612</v>
      </c>
    </row>
    <row r="149" spans="1:25" ht="128.25" customHeight="1" x14ac:dyDescent="0.25">
      <c r="A149" s="214" t="s">
        <v>534</v>
      </c>
      <c r="B149" s="215" t="s">
        <v>302</v>
      </c>
      <c r="C149" s="213" t="s">
        <v>247</v>
      </c>
      <c r="D149" s="217" t="s">
        <v>601</v>
      </c>
      <c r="E149" s="221" t="s">
        <v>269</v>
      </c>
      <c r="F149" s="211" t="s">
        <v>301</v>
      </c>
      <c r="G149" s="220">
        <f>+I149+I150</f>
        <v>1250000000</v>
      </c>
      <c r="H149" s="68" t="s">
        <v>559</v>
      </c>
      <c r="I149" s="131">
        <v>225500000</v>
      </c>
      <c r="J149" s="211" t="s">
        <v>297</v>
      </c>
      <c r="K149" s="211">
        <v>584</v>
      </c>
      <c r="L149" s="221" t="s">
        <v>173</v>
      </c>
      <c r="M149" s="211">
        <v>137</v>
      </c>
      <c r="N149" s="211">
        <v>137</v>
      </c>
      <c r="O149" s="211">
        <v>137</v>
      </c>
      <c r="P149" s="211">
        <v>137</v>
      </c>
      <c r="Q149" s="212" t="s">
        <v>158</v>
      </c>
      <c r="R149" s="114"/>
      <c r="S149" s="68" t="s">
        <v>559</v>
      </c>
      <c r="T149" s="114"/>
      <c r="U149" s="114" t="s">
        <v>602</v>
      </c>
      <c r="V149" s="131">
        <v>225500000</v>
      </c>
      <c r="W149" s="221" t="s">
        <v>563</v>
      </c>
      <c r="X149" s="221" t="s">
        <v>258</v>
      </c>
      <c r="Y149" s="221" t="s">
        <v>600</v>
      </c>
    </row>
    <row r="150" spans="1:25" s="102" customFormat="1" ht="25.5" customHeight="1" x14ac:dyDescent="0.25">
      <c r="A150" s="214"/>
      <c r="B150" s="215"/>
      <c r="C150" s="213"/>
      <c r="D150" s="217"/>
      <c r="E150" s="221"/>
      <c r="F150" s="211"/>
      <c r="G150" s="220"/>
      <c r="H150" s="68" t="s">
        <v>182</v>
      </c>
      <c r="I150" s="131">
        <v>1024500000</v>
      </c>
      <c r="J150" s="211"/>
      <c r="K150" s="211"/>
      <c r="L150" s="221"/>
      <c r="M150" s="211"/>
      <c r="N150" s="211"/>
      <c r="O150" s="211"/>
      <c r="P150" s="211"/>
      <c r="Q150" s="212"/>
      <c r="R150" s="114"/>
      <c r="S150" s="68" t="s">
        <v>182</v>
      </c>
      <c r="T150" s="114"/>
      <c r="U150" s="114" t="s">
        <v>602</v>
      </c>
      <c r="V150" s="131">
        <v>1024500000</v>
      </c>
      <c r="W150" s="221"/>
      <c r="X150" s="221"/>
      <c r="Y150" s="221"/>
    </row>
    <row r="151" spans="1:25" s="118" customFormat="1" ht="98.25" customHeight="1" x14ac:dyDescent="0.25">
      <c r="A151" s="214" t="s">
        <v>534</v>
      </c>
      <c r="B151" s="215" t="s">
        <v>302</v>
      </c>
      <c r="C151" s="213" t="s">
        <v>247</v>
      </c>
      <c r="D151" s="217" t="s">
        <v>601</v>
      </c>
      <c r="E151" s="221" t="s">
        <v>269</v>
      </c>
      <c r="F151" s="211" t="s">
        <v>301</v>
      </c>
      <c r="G151" s="220">
        <f>+I151+I152+I153</f>
        <v>805133000</v>
      </c>
      <c r="H151" s="68" t="s">
        <v>559</v>
      </c>
      <c r="I151" s="131">
        <v>165500000</v>
      </c>
      <c r="J151" s="211" t="s">
        <v>603</v>
      </c>
      <c r="K151" s="211">
        <v>92</v>
      </c>
      <c r="L151" s="221" t="s">
        <v>173</v>
      </c>
      <c r="M151" s="211">
        <v>19</v>
      </c>
      <c r="N151" s="211">
        <v>28</v>
      </c>
      <c r="O151" s="211">
        <v>24</v>
      </c>
      <c r="P151" s="211">
        <v>21</v>
      </c>
      <c r="Q151" s="212" t="s">
        <v>158</v>
      </c>
      <c r="R151" s="114"/>
      <c r="S151" s="68" t="s">
        <v>559</v>
      </c>
      <c r="T151" s="114"/>
      <c r="U151" s="114" t="s">
        <v>602</v>
      </c>
      <c r="V151" s="131">
        <v>165500000</v>
      </c>
      <c r="W151" s="221" t="s">
        <v>563</v>
      </c>
      <c r="X151" s="221" t="s">
        <v>258</v>
      </c>
      <c r="Y151" s="221" t="s">
        <v>600</v>
      </c>
    </row>
    <row r="152" spans="1:25" s="118" customFormat="1" ht="98.25" customHeight="1" x14ac:dyDescent="0.25">
      <c r="A152" s="214"/>
      <c r="B152" s="215"/>
      <c r="C152" s="213"/>
      <c r="D152" s="217"/>
      <c r="E152" s="221"/>
      <c r="F152" s="211"/>
      <c r="G152" s="220"/>
      <c r="H152" s="68" t="s">
        <v>559</v>
      </c>
      <c r="I152" s="131">
        <v>54133000</v>
      </c>
      <c r="J152" s="211"/>
      <c r="K152" s="211"/>
      <c r="L152" s="221"/>
      <c r="M152" s="211"/>
      <c r="N152" s="211"/>
      <c r="O152" s="211"/>
      <c r="P152" s="211"/>
      <c r="Q152" s="212"/>
      <c r="R152" s="114"/>
      <c r="S152" s="68" t="s">
        <v>559</v>
      </c>
      <c r="T152" s="114"/>
      <c r="U152" s="114" t="s">
        <v>606</v>
      </c>
      <c r="V152" s="131">
        <v>54133000</v>
      </c>
      <c r="W152" s="221"/>
      <c r="X152" s="221"/>
      <c r="Y152" s="221"/>
    </row>
    <row r="153" spans="1:25" s="118" customFormat="1" ht="195" customHeight="1" x14ac:dyDescent="0.25">
      <c r="A153" s="214"/>
      <c r="B153" s="215"/>
      <c r="C153" s="213"/>
      <c r="D153" s="217"/>
      <c r="E153" s="221"/>
      <c r="F153" s="211"/>
      <c r="G153" s="220"/>
      <c r="H153" s="114" t="s">
        <v>182</v>
      </c>
      <c r="I153" s="131">
        <v>585500000</v>
      </c>
      <c r="J153" s="211"/>
      <c r="K153" s="211"/>
      <c r="L153" s="221"/>
      <c r="M153" s="211"/>
      <c r="N153" s="211"/>
      <c r="O153" s="211"/>
      <c r="P153" s="211"/>
      <c r="Q153" s="212"/>
      <c r="R153" s="114"/>
      <c r="S153" s="114" t="s">
        <v>182</v>
      </c>
      <c r="T153" s="114"/>
      <c r="U153" s="114" t="s">
        <v>602</v>
      </c>
      <c r="V153" s="131">
        <v>585500000</v>
      </c>
      <c r="W153" s="221"/>
      <c r="X153" s="221"/>
      <c r="Y153" s="221"/>
    </row>
    <row r="154" spans="1:25" s="74" customFormat="1" ht="255" x14ac:dyDescent="0.25">
      <c r="A154" s="138" t="s">
        <v>534</v>
      </c>
      <c r="B154" s="117" t="s">
        <v>302</v>
      </c>
      <c r="C154" s="114" t="s">
        <v>247</v>
      </c>
      <c r="D154" s="113" t="s">
        <v>601</v>
      </c>
      <c r="E154" s="68" t="s">
        <v>269</v>
      </c>
      <c r="F154" s="19" t="s">
        <v>301</v>
      </c>
      <c r="G154" s="156">
        <v>350000000</v>
      </c>
      <c r="H154" s="114" t="s">
        <v>182</v>
      </c>
      <c r="I154" s="131">
        <v>350000000</v>
      </c>
      <c r="J154" s="19" t="s">
        <v>604</v>
      </c>
      <c r="K154" s="19">
        <v>125</v>
      </c>
      <c r="L154" s="68" t="s">
        <v>173</v>
      </c>
      <c r="M154" s="135">
        <v>15</v>
      </c>
      <c r="N154" s="135">
        <v>40</v>
      </c>
      <c r="O154" s="135">
        <v>40</v>
      </c>
      <c r="P154" s="135">
        <v>30</v>
      </c>
      <c r="Q154" s="20" t="s">
        <v>158</v>
      </c>
      <c r="R154" s="114"/>
      <c r="S154" s="114" t="s">
        <v>182</v>
      </c>
      <c r="T154" s="114"/>
      <c r="U154" s="114" t="s">
        <v>602</v>
      </c>
      <c r="V154" s="131">
        <v>350000000</v>
      </c>
      <c r="W154" s="68" t="s">
        <v>563</v>
      </c>
      <c r="X154" s="68" t="s">
        <v>258</v>
      </c>
      <c r="Y154" s="68" t="s">
        <v>600</v>
      </c>
    </row>
    <row r="155" spans="1:25" s="118" customFormat="1" ht="117.75" customHeight="1" x14ac:dyDescent="0.25">
      <c r="A155" s="138" t="s">
        <v>534</v>
      </c>
      <c r="B155" s="117" t="s">
        <v>302</v>
      </c>
      <c r="C155" s="114" t="s">
        <v>247</v>
      </c>
      <c r="D155" s="113" t="s">
        <v>601</v>
      </c>
      <c r="E155" s="68" t="s">
        <v>269</v>
      </c>
      <c r="F155" s="19" t="s">
        <v>301</v>
      </c>
      <c r="G155" s="156">
        <v>40000000</v>
      </c>
      <c r="H155" s="114" t="s">
        <v>182</v>
      </c>
      <c r="I155" s="131">
        <v>40000000</v>
      </c>
      <c r="J155" s="19" t="s">
        <v>298</v>
      </c>
      <c r="K155" s="19">
        <v>12</v>
      </c>
      <c r="L155" s="68" t="s">
        <v>173</v>
      </c>
      <c r="M155" s="19">
        <v>3</v>
      </c>
      <c r="N155" s="19">
        <v>3</v>
      </c>
      <c r="O155" s="19">
        <v>3</v>
      </c>
      <c r="P155" s="19">
        <v>3</v>
      </c>
      <c r="Q155" s="20" t="s">
        <v>158</v>
      </c>
      <c r="R155" s="114"/>
      <c r="S155" s="114" t="s">
        <v>182</v>
      </c>
      <c r="T155" s="114"/>
      <c r="U155" s="114" t="s">
        <v>602</v>
      </c>
      <c r="V155" s="131">
        <v>40000000</v>
      </c>
      <c r="W155" s="68" t="s">
        <v>563</v>
      </c>
      <c r="X155" s="68" t="s">
        <v>258</v>
      </c>
      <c r="Y155" s="68" t="s">
        <v>600</v>
      </c>
    </row>
    <row r="156" spans="1:25" ht="137.25" customHeight="1" x14ac:dyDescent="0.25">
      <c r="A156" s="138" t="s">
        <v>534</v>
      </c>
      <c r="B156" s="117" t="s">
        <v>302</v>
      </c>
      <c r="C156" s="114" t="s">
        <v>247</v>
      </c>
      <c r="D156" s="113" t="s">
        <v>601</v>
      </c>
      <c r="E156" s="68" t="s">
        <v>269</v>
      </c>
      <c r="F156" s="19" t="s">
        <v>301</v>
      </c>
      <c r="G156" s="156">
        <v>1015875000</v>
      </c>
      <c r="H156" s="114" t="s">
        <v>182</v>
      </c>
      <c r="I156" s="131">
        <v>1015875000</v>
      </c>
      <c r="J156" s="89" t="s">
        <v>605</v>
      </c>
      <c r="K156" s="19">
        <v>12</v>
      </c>
      <c r="L156" s="68" t="s">
        <v>173</v>
      </c>
      <c r="M156" s="19">
        <v>3</v>
      </c>
      <c r="N156" s="19">
        <v>3</v>
      </c>
      <c r="O156" s="19">
        <v>3</v>
      </c>
      <c r="P156" s="19">
        <v>3</v>
      </c>
      <c r="Q156" s="20" t="s">
        <v>158</v>
      </c>
      <c r="R156" s="114"/>
      <c r="S156" s="114" t="s">
        <v>182</v>
      </c>
      <c r="T156" s="114"/>
      <c r="U156" s="114" t="s">
        <v>602</v>
      </c>
      <c r="V156" s="131">
        <v>1015875000</v>
      </c>
      <c r="W156" s="68" t="s">
        <v>563</v>
      </c>
      <c r="X156" s="68" t="s">
        <v>258</v>
      </c>
      <c r="Y156" s="68" t="s">
        <v>600</v>
      </c>
    </row>
    <row r="157" spans="1:25" ht="120" customHeight="1" x14ac:dyDescent="0.25">
      <c r="A157" s="138" t="s">
        <v>534</v>
      </c>
      <c r="B157" s="117" t="s">
        <v>314</v>
      </c>
      <c r="C157" s="15" t="s">
        <v>315</v>
      </c>
      <c r="D157" s="113" t="s">
        <v>312</v>
      </c>
      <c r="E157" s="68" t="s">
        <v>269</v>
      </c>
      <c r="F157" s="19" t="s">
        <v>316</v>
      </c>
      <c r="G157" s="154">
        <v>100000000</v>
      </c>
      <c r="H157" s="114" t="s">
        <v>182</v>
      </c>
      <c r="I157" s="131">
        <v>100000000</v>
      </c>
      <c r="J157" s="19" t="s">
        <v>321</v>
      </c>
      <c r="K157" s="19">
        <v>1</v>
      </c>
      <c r="L157" s="68" t="s">
        <v>173</v>
      </c>
      <c r="M157" s="19">
        <v>1</v>
      </c>
      <c r="N157" s="19">
        <v>0</v>
      </c>
      <c r="O157" s="19">
        <v>0</v>
      </c>
      <c r="P157" s="19">
        <v>0</v>
      </c>
      <c r="Q157" s="20" t="s">
        <v>156</v>
      </c>
      <c r="R157" s="114"/>
      <c r="S157" s="114" t="s">
        <v>182</v>
      </c>
      <c r="T157" s="114"/>
      <c r="U157" s="114" t="s">
        <v>607</v>
      </c>
      <c r="V157" s="131">
        <v>100000000</v>
      </c>
      <c r="W157" s="68" t="s">
        <v>563</v>
      </c>
      <c r="X157" s="68" t="s">
        <v>258</v>
      </c>
      <c r="Y157" s="114" t="s">
        <v>325</v>
      </c>
    </row>
    <row r="158" spans="1:25" ht="156.75" customHeight="1" x14ac:dyDescent="0.25">
      <c r="A158" s="138" t="s">
        <v>534</v>
      </c>
      <c r="B158" s="117" t="s">
        <v>314</v>
      </c>
      <c r="C158" s="15" t="s">
        <v>315</v>
      </c>
      <c r="D158" s="113" t="s">
        <v>312</v>
      </c>
      <c r="E158" s="68" t="s">
        <v>269</v>
      </c>
      <c r="F158" s="19" t="s">
        <v>317</v>
      </c>
      <c r="G158" s="154">
        <v>300000000</v>
      </c>
      <c r="H158" s="114" t="s">
        <v>182</v>
      </c>
      <c r="I158" s="131">
        <v>300000000</v>
      </c>
      <c r="J158" s="19" t="s">
        <v>322</v>
      </c>
      <c r="K158" s="19">
        <v>1</v>
      </c>
      <c r="L158" s="68" t="s">
        <v>173</v>
      </c>
      <c r="M158" s="19">
        <v>1</v>
      </c>
      <c r="N158" s="19">
        <v>0</v>
      </c>
      <c r="O158" s="19">
        <v>0</v>
      </c>
      <c r="P158" s="19">
        <v>0</v>
      </c>
      <c r="Q158" s="20" t="s">
        <v>156</v>
      </c>
      <c r="R158" s="114"/>
      <c r="S158" s="114" t="s">
        <v>182</v>
      </c>
      <c r="T158" s="114"/>
      <c r="U158" s="114" t="s">
        <v>607</v>
      </c>
      <c r="V158" s="131">
        <v>300000000</v>
      </c>
      <c r="W158" s="68" t="s">
        <v>563</v>
      </c>
      <c r="X158" s="68" t="s">
        <v>258</v>
      </c>
      <c r="Y158" s="114" t="s">
        <v>325</v>
      </c>
    </row>
    <row r="159" spans="1:25" ht="168" customHeight="1" x14ac:dyDescent="0.25">
      <c r="A159" s="138" t="s">
        <v>534</v>
      </c>
      <c r="B159" s="117" t="s">
        <v>314</v>
      </c>
      <c r="C159" s="15" t="s">
        <v>315</v>
      </c>
      <c r="D159" s="113" t="s">
        <v>312</v>
      </c>
      <c r="E159" s="68" t="s">
        <v>269</v>
      </c>
      <c r="F159" s="19" t="s">
        <v>318</v>
      </c>
      <c r="G159" s="154">
        <v>100000000</v>
      </c>
      <c r="H159" s="114" t="s">
        <v>182</v>
      </c>
      <c r="I159" s="131">
        <v>100000000</v>
      </c>
      <c r="J159" s="19" t="s">
        <v>323</v>
      </c>
      <c r="K159" s="19">
        <v>120</v>
      </c>
      <c r="L159" s="68" t="s">
        <v>173</v>
      </c>
      <c r="M159" s="19">
        <v>15</v>
      </c>
      <c r="N159" s="19">
        <v>45</v>
      </c>
      <c r="O159" s="19">
        <v>45</v>
      </c>
      <c r="P159" s="19">
        <v>15</v>
      </c>
      <c r="Q159" s="98" t="s">
        <v>156</v>
      </c>
      <c r="R159" s="114"/>
      <c r="S159" s="114" t="s">
        <v>182</v>
      </c>
      <c r="T159" s="114"/>
      <c r="U159" s="114" t="s">
        <v>607</v>
      </c>
      <c r="V159" s="131">
        <v>100000000</v>
      </c>
      <c r="W159" s="68" t="s">
        <v>563</v>
      </c>
      <c r="X159" s="68" t="s">
        <v>258</v>
      </c>
      <c r="Y159" s="114" t="s">
        <v>325</v>
      </c>
    </row>
    <row r="160" spans="1:25" ht="123" customHeight="1" x14ac:dyDescent="0.25">
      <c r="A160" s="138" t="s">
        <v>534</v>
      </c>
      <c r="B160" s="117" t="s">
        <v>314</v>
      </c>
      <c r="C160" s="15" t="s">
        <v>315</v>
      </c>
      <c r="D160" s="113" t="s">
        <v>312</v>
      </c>
      <c r="E160" s="68" t="s">
        <v>269</v>
      </c>
      <c r="F160" s="19" t="s">
        <v>319</v>
      </c>
      <c r="G160" s="154">
        <v>0</v>
      </c>
      <c r="H160" s="114"/>
      <c r="I160" s="131">
        <v>0</v>
      </c>
      <c r="J160" s="19" t="s">
        <v>608</v>
      </c>
      <c r="K160" s="19">
        <v>1</v>
      </c>
      <c r="L160" s="68" t="s">
        <v>173</v>
      </c>
      <c r="M160" s="19">
        <v>0</v>
      </c>
      <c r="N160" s="19">
        <v>0</v>
      </c>
      <c r="O160" s="19">
        <v>1</v>
      </c>
      <c r="P160" s="19">
        <v>0</v>
      </c>
      <c r="Q160" s="98" t="s">
        <v>158</v>
      </c>
      <c r="R160" s="114"/>
      <c r="S160" s="114"/>
      <c r="T160" s="114"/>
      <c r="U160" s="114"/>
      <c r="V160" s="131">
        <v>0</v>
      </c>
      <c r="W160" s="68" t="s">
        <v>563</v>
      </c>
      <c r="X160" s="68" t="s">
        <v>258</v>
      </c>
      <c r="Y160" s="114" t="s">
        <v>325</v>
      </c>
    </row>
    <row r="161" spans="1:25" ht="120.75" customHeight="1" x14ac:dyDescent="0.25">
      <c r="A161" s="138" t="s">
        <v>534</v>
      </c>
      <c r="B161" s="117" t="s">
        <v>314</v>
      </c>
      <c r="C161" s="15" t="s">
        <v>315</v>
      </c>
      <c r="D161" s="113" t="s">
        <v>312</v>
      </c>
      <c r="E161" s="68" t="s">
        <v>269</v>
      </c>
      <c r="F161" s="19" t="s">
        <v>320</v>
      </c>
      <c r="G161" s="154">
        <v>0</v>
      </c>
      <c r="H161" s="114"/>
      <c r="I161" s="131">
        <v>0</v>
      </c>
      <c r="J161" s="19" t="s">
        <v>609</v>
      </c>
      <c r="K161" s="19">
        <v>2</v>
      </c>
      <c r="L161" s="68" t="s">
        <v>173</v>
      </c>
      <c r="M161" s="19">
        <v>0</v>
      </c>
      <c r="N161" s="19">
        <v>0</v>
      </c>
      <c r="O161" s="19">
        <v>2</v>
      </c>
      <c r="P161" s="19">
        <v>0</v>
      </c>
      <c r="Q161" s="98" t="s">
        <v>156</v>
      </c>
      <c r="R161" s="114"/>
      <c r="S161" s="114"/>
      <c r="T161" s="114"/>
      <c r="U161" s="114"/>
      <c r="V161" s="131">
        <v>0</v>
      </c>
      <c r="W161" s="68" t="s">
        <v>563</v>
      </c>
      <c r="X161" s="68" t="s">
        <v>258</v>
      </c>
      <c r="Y161" s="114" t="s">
        <v>325</v>
      </c>
    </row>
    <row r="162" spans="1:25" ht="121.5" customHeight="1" x14ac:dyDescent="0.25">
      <c r="A162" s="138" t="s">
        <v>534</v>
      </c>
      <c r="B162" s="117" t="s">
        <v>314</v>
      </c>
      <c r="C162" s="15" t="s">
        <v>315</v>
      </c>
      <c r="D162" s="113" t="s">
        <v>312</v>
      </c>
      <c r="E162" s="68" t="s">
        <v>269</v>
      </c>
      <c r="F162" s="19" t="s">
        <v>320</v>
      </c>
      <c r="G162" s="154">
        <v>220000000</v>
      </c>
      <c r="H162" s="114" t="s">
        <v>182</v>
      </c>
      <c r="I162" s="131">
        <v>220000000</v>
      </c>
      <c r="J162" s="19" t="s">
        <v>324</v>
      </c>
      <c r="K162" s="19">
        <v>1</v>
      </c>
      <c r="L162" s="68" t="s">
        <v>173</v>
      </c>
      <c r="M162" s="19">
        <v>1</v>
      </c>
      <c r="N162" s="19">
        <v>0</v>
      </c>
      <c r="O162" s="19">
        <v>0</v>
      </c>
      <c r="P162" s="19">
        <v>0</v>
      </c>
      <c r="Q162" s="98" t="s">
        <v>158</v>
      </c>
      <c r="R162" s="114"/>
      <c r="S162" s="114" t="s">
        <v>182</v>
      </c>
      <c r="T162" s="114"/>
      <c r="U162" s="114" t="s">
        <v>607</v>
      </c>
      <c r="V162" s="131">
        <v>220000000</v>
      </c>
      <c r="W162" s="68" t="s">
        <v>563</v>
      </c>
      <c r="X162" s="68" t="s">
        <v>258</v>
      </c>
      <c r="Y162" s="114" t="s">
        <v>325</v>
      </c>
    </row>
    <row r="163" spans="1:25" ht="180" x14ac:dyDescent="0.25">
      <c r="A163" s="138" t="s">
        <v>535</v>
      </c>
      <c r="B163" s="117" t="s">
        <v>309</v>
      </c>
      <c r="C163" s="15" t="s">
        <v>327</v>
      </c>
      <c r="D163" s="114" t="s">
        <v>326</v>
      </c>
      <c r="E163" s="114" t="s">
        <v>257</v>
      </c>
      <c r="F163" s="19" t="s">
        <v>308</v>
      </c>
      <c r="G163" s="156">
        <v>213226118000</v>
      </c>
      <c r="H163" s="114" t="s">
        <v>207</v>
      </c>
      <c r="I163" s="131">
        <v>213226118000</v>
      </c>
      <c r="J163" s="19" t="s">
        <v>328</v>
      </c>
      <c r="K163" s="19">
        <v>124</v>
      </c>
      <c r="L163" s="68" t="s">
        <v>173</v>
      </c>
      <c r="M163" s="114">
        <v>124</v>
      </c>
      <c r="N163" s="114">
        <v>0</v>
      </c>
      <c r="O163" s="114">
        <v>0</v>
      </c>
      <c r="P163" s="114">
        <v>0</v>
      </c>
      <c r="Q163" s="20" t="s">
        <v>158</v>
      </c>
      <c r="R163" s="114"/>
      <c r="S163" s="114" t="s">
        <v>207</v>
      </c>
      <c r="T163" s="114"/>
      <c r="U163" s="114" t="s">
        <v>610</v>
      </c>
      <c r="V163" s="131">
        <v>213226118000</v>
      </c>
      <c r="W163" s="114" t="s">
        <v>331</v>
      </c>
      <c r="X163" s="114" t="s">
        <v>332</v>
      </c>
      <c r="Y163" s="114" t="s">
        <v>333</v>
      </c>
    </row>
    <row r="164" spans="1:25" ht="180" customHeight="1" x14ac:dyDescent="0.25">
      <c r="A164" s="214" t="s">
        <v>535</v>
      </c>
      <c r="B164" s="215" t="s">
        <v>309</v>
      </c>
      <c r="C164" s="216" t="s">
        <v>327</v>
      </c>
      <c r="D164" s="213" t="s">
        <v>326</v>
      </c>
      <c r="E164" s="213" t="s">
        <v>257</v>
      </c>
      <c r="F164" s="211" t="s">
        <v>308</v>
      </c>
      <c r="G164" s="220">
        <f>+I164+I165</f>
        <v>1239312000</v>
      </c>
      <c r="H164" s="114" t="s">
        <v>207</v>
      </c>
      <c r="I164" s="131">
        <v>1119312000</v>
      </c>
      <c r="J164" s="211" t="s">
        <v>329</v>
      </c>
      <c r="K164" s="211">
        <v>12</v>
      </c>
      <c r="L164" s="221" t="s">
        <v>173</v>
      </c>
      <c r="M164" s="213">
        <v>3</v>
      </c>
      <c r="N164" s="213">
        <v>3</v>
      </c>
      <c r="O164" s="213">
        <v>3</v>
      </c>
      <c r="P164" s="213">
        <v>3</v>
      </c>
      <c r="Q164" s="212" t="s">
        <v>158</v>
      </c>
      <c r="R164" s="114"/>
      <c r="S164" s="114" t="s">
        <v>207</v>
      </c>
      <c r="T164" s="114"/>
      <c r="U164" s="114" t="s">
        <v>611</v>
      </c>
      <c r="V164" s="131">
        <v>1119312000</v>
      </c>
      <c r="W164" s="114" t="s">
        <v>331</v>
      </c>
      <c r="X164" s="114" t="s">
        <v>332</v>
      </c>
      <c r="Y164" s="114" t="s">
        <v>333</v>
      </c>
    </row>
    <row r="165" spans="1:25" ht="30" x14ac:dyDescent="0.25">
      <c r="A165" s="214"/>
      <c r="B165" s="215"/>
      <c r="C165" s="216"/>
      <c r="D165" s="213"/>
      <c r="E165" s="213"/>
      <c r="F165" s="211"/>
      <c r="G165" s="220"/>
      <c r="H165" s="114" t="s">
        <v>207</v>
      </c>
      <c r="I165" s="131">
        <v>120000000</v>
      </c>
      <c r="J165" s="211"/>
      <c r="K165" s="211"/>
      <c r="L165" s="221"/>
      <c r="M165" s="213"/>
      <c r="N165" s="213"/>
      <c r="O165" s="213"/>
      <c r="P165" s="213"/>
      <c r="Q165" s="212"/>
      <c r="R165" s="114"/>
      <c r="S165" s="114" t="s">
        <v>207</v>
      </c>
      <c r="T165" s="114"/>
      <c r="U165" s="114" t="s">
        <v>611</v>
      </c>
      <c r="V165" s="131">
        <v>120000000</v>
      </c>
      <c r="W165" s="114" t="s">
        <v>331</v>
      </c>
      <c r="X165" s="114" t="s">
        <v>332</v>
      </c>
      <c r="Y165" s="114" t="s">
        <v>333</v>
      </c>
    </row>
    <row r="166" spans="1:25" ht="180" x14ac:dyDescent="0.25">
      <c r="A166" s="138" t="s">
        <v>535</v>
      </c>
      <c r="B166" s="117" t="s">
        <v>309</v>
      </c>
      <c r="C166" s="15" t="s">
        <v>327</v>
      </c>
      <c r="D166" s="114" t="s">
        <v>326</v>
      </c>
      <c r="E166" s="114" t="s">
        <v>257</v>
      </c>
      <c r="F166" s="19" t="s">
        <v>308</v>
      </c>
      <c r="G166" s="156">
        <v>200000000</v>
      </c>
      <c r="H166" s="114" t="s">
        <v>207</v>
      </c>
      <c r="I166" s="131">
        <v>200000000</v>
      </c>
      <c r="J166" s="19" t="s">
        <v>330</v>
      </c>
      <c r="K166" s="19">
        <v>20</v>
      </c>
      <c r="L166" s="68" t="s">
        <v>173</v>
      </c>
      <c r="M166" s="103">
        <v>10</v>
      </c>
      <c r="N166" s="103">
        <v>3</v>
      </c>
      <c r="O166" s="103">
        <v>3</v>
      </c>
      <c r="P166" s="103">
        <v>4</v>
      </c>
      <c r="Q166" s="20" t="s">
        <v>158</v>
      </c>
      <c r="R166" s="114"/>
      <c r="S166" s="114" t="s">
        <v>207</v>
      </c>
      <c r="T166" s="114"/>
      <c r="U166" s="114" t="s">
        <v>611</v>
      </c>
      <c r="V166" s="131">
        <v>200000000</v>
      </c>
      <c r="W166" s="114" t="s">
        <v>331</v>
      </c>
      <c r="X166" s="114" t="s">
        <v>332</v>
      </c>
      <c r="Y166" s="114" t="s">
        <v>333</v>
      </c>
    </row>
    <row r="167" spans="1:25" ht="180" customHeight="1" x14ac:dyDescent="0.25">
      <c r="A167" s="172" t="s">
        <v>535</v>
      </c>
      <c r="B167" s="180" t="s">
        <v>309</v>
      </c>
      <c r="C167" s="182" t="s">
        <v>327</v>
      </c>
      <c r="D167" s="188" t="s">
        <v>334</v>
      </c>
      <c r="E167" s="170" t="s">
        <v>257</v>
      </c>
      <c r="F167" s="178" t="s">
        <v>335</v>
      </c>
      <c r="G167" s="194">
        <f>+I167+I168</f>
        <v>2253770000</v>
      </c>
      <c r="H167" s="68" t="s">
        <v>686</v>
      </c>
      <c r="I167" s="131">
        <v>2228770000</v>
      </c>
      <c r="J167" s="178" t="s">
        <v>336</v>
      </c>
      <c r="K167" s="178">
        <v>14</v>
      </c>
      <c r="L167" s="172" t="s">
        <v>173</v>
      </c>
      <c r="M167" s="178">
        <v>14</v>
      </c>
      <c r="N167" s="178">
        <v>0</v>
      </c>
      <c r="O167" s="178">
        <v>0</v>
      </c>
      <c r="P167" s="178">
        <v>0</v>
      </c>
      <c r="Q167" s="168" t="s">
        <v>158</v>
      </c>
      <c r="R167" s="114"/>
      <c r="S167" s="68" t="s">
        <v>686</v>
      </c>
      <c r="T167" s="114"/>
      <c r="U167" s="68" t="s">
        <v>687</v>
      </c>
      <c r="V167" s="131">
        <v>2228770000</v>
      </c>
      <c r="W167" s="170"/>
      <c r="X167" s="170" t="s">
        <v>332</v>
      </c>
      <c r="Y167" s="172" t="s">
        <v>625</v>
      </c>
    </row>
    <row r="168" spans="1:25" s="116" customFormat="1" ht="30" x14ac:dyDescent="0.25">
      <c r="A168" s="173"/>
      <c r="B168" s="181"/>
      <c r="C168" s="183"/>
      <c r="D168" s="190"/>
      <c r="E168" s="171"/>
      <c r="F168" s="179"/>
      <c r="G168" s="196"/>
      <c r="H168" s="68" t="s">
        <v>207</v>
      </c>
      <c r="I168" s="131">
        <v>25000000</v>
      </c>
      <c r="J168" s="179"/>
      <c r="K168" s="179"/>
      <c r="L168" s="173"/>
      <c r="M168" s="179"/>
      <c r="N168" s="179"/>
      <c r="O168" s="179"/>
      <c r="P168" s="179"/>
      <c r="Q168" s="169"/>
      <c r="R168" s="114"/>
      <c r="S168" s="68" t="s">
        <v>207</v>
      </c>
      <c r="T168" s="114"/>
      <c r="U168" s="68" t="s">
        <v>688</v>
      </c>
      <c r="V168" s="131">
        <v>25000000</v>
      </c>
      <c r="W168" s="171"/>
      <c r="X168" s="171"/>
      <c r="Y168" s="173"/>
    </row>
    <row r="169" spans="1:25" ht="180" customHeight="1" x14ac:dyDescent="0.25">
      <c r="A169" s="172" t="s">
        <v>535</v>
      </c>
      <c r="B169" s="180" t="s">
        <v>309</v>
      </c>
      <c r="C169" s="182" t="s">
        <v>327</v>
      </c>
      <c r="D169" s="188" t="s">
        <v>334</v>
      </c>
      <c r="E169" s="170" t="s">
        <v>257</v>
      </c>
      <c r="F169" s="178" t="s">
        <v>335</v>
      </c>
      <c r="G169" s="194">
        <f>+I169+I170</f>
        <v>25516995000</v>
      </c>
      <c r="H169" s="68" t="s">
        <v>207</v>
      </c>
      <c r="I169" s="131">
        <v>10600000000</v>
      </c>
      <c r="J169" s="178" t="s">
        <v>337</v>
      </c>
      <c r="K169" s="178">
        <v>21</v>
      </c>
      <c r="L169" s="172" t="s">
        <v>173</v>
      </c>
      <c r="M169" s="201">
        <v>14</v>
      </c>
      <c r="N169" s="201">
        <v>7</v>
      </c>
      <c r="O169" s="201">
        <v>0</v>
      </c>
      <c r="P169" s="201">
        <v>0</v>
      </c>
      <c r="Q169" s="168" t="s">
        <v>158</v>
      </c>
      <c r="R169" s="114"/>
      <c r="S169" s="68" t="s">
        <v>207</v>
      </c>
      <c r="T169" s="114"/>
      <c r="U169" s="114" t="s">
        <v>624</v>
      </c>
      <c r="V169" s="131">
        <v>10600000000</v>
      </c>
      <c r="W169" s="170"/>
      <c r="X169" s="170" t="s">
        <v>332</v>
      </c>
      <c r="Y169" s="172" t="s">
        <v>625</v>
      </c>
    </row>
    <row r="170" spans="1:25" s="116" customFormat="1" ht="30" x14ac:dyDescent="0.25">
      <c r="A170" s="173"/>
      <c r="B170" s="181"/>
      <c r="C170" s="183"/>
      <c r="D170" s="190"/>
      <c r="E170" s="171"/>
      <c r="F170" s="179"/>
      <c r="G170" s="196"/>
      <c r="H170" s="68" t="s">
        <v>686</v>
      </c>
      <c r="I170" s="131">
        <v>14916995000</v>
      </c>
      <c r="J170" s="179"/>
      <c r="K170" s="179"/>
      <c r="L170" s="173"/>
      <c r="M170" s="202"/>
      <c r="N170" s="202"/>
      <c r="O170" s="202"/>
      <c r="P170" s="202"/>
      <c r="Q170" s="169"/>
      <c r="R170" s="114"/>
      <c r="S170" s="68" t="s">
        <v>686</v>
      </c>
      <c r="T170" s="114"/>
      <c r="U170" s="114" t="s">
        <v>624</v>
      </c>
      <c r="V170" s="131">
        <v>14916995000</v>
      </c>
      <c r="W170" s="171"/>
      <c r="X170" s="171"/>
      <c r="Y170" s="173"/>
    </row>
    <row r="171" spans="1:25" ht="180" customHeight="1" x14ac:dyDescent="0.25">
      <c r="A171" s="172" t="s">
        <v>535</v>
      </c>
      <c r="B171" s="180" t="s">
        <v>309</v>
      </c>
      <c r="C171" s="182" t="s">
        <v>327</v>
      </c>
      <c r="D171" s="188" t="s">
        <v>334</v>
      </c>
      <c r="E171" s="170" t="s">
        <v>257</v>
      </c>
      <c r="F171" s="178" t="s">
        <v>342</v>
      </c>
      <c r="G171" s="194">
        <f>+I171+I172+I173</f>
        <v>31637779435</v>
      </c>
      <c r="H171" s="114" t="s">
        <v>182</v>
      </c>
      <c r="I171" s="131">
        <v>3000000000</v>
      </c>
      <c r="J171" s="178" t="s">
        <v>338</v>
      </c>
      <c r="K171" s="178">
        <v>59186</v>
      </c>
      <c r="L171" s="172" t="s">
        <v>173</v>
      </c>
      <c r="M171" s="198">
        <v>14797</v>
      </c>
      <c r="N171" s="198">
        <v>14797</v>
      </c>
      <c r="O171" s="198">
        <v>14797</v>
      </c>
      <c r="P171" s="198">
        <v>14797</v>
      </c>
      <c r="Q171" s="168" t="s">
        <v>158</v>
      </c>
      <c r="R171" s="114"/>
      <c r="S171" s="114" t="s">
        <v>182</v>
      </c>
      <c r="T171" s="114"/>
      <c r="U171" s="68" t="s">
        <v>626</v>
      </c>
      <c r="V171" s="131">
        <v>3000000000</v>
      </c>
      <c r="W171" s="170"/>
      <c r="X171" s="170" t="s">
        <v>332</v>
      </c>
      <c r="Y171" s="172" t="s">
        <v>625</v>
      </c>
    </row>
    <row r="172" spans="1:25" s="116" customFormat="1" ht="45" x14ac:dyDescent="0.25">
      <c r="A172" s="193"/>
      <c r="B172" s="192"/>
      <c r="C172" s="191"/>
      <c r="D172" s="189"/>
      <c r="E172" s="187"/>
      <c r="F172" s="186"/>
      <c r="G172" s="195"/>
      <c r="H172" s="68" t="s">
        <v>207</v>
      </c>
      <c r="I172" s="131">
        <v>26128853435</v>
      </c>
      <c r="J172" s="186"/>
      <c r="K172" s="186"/>
      <c r="L172" s="193"/>
      <c r="M172" s="199"/>
      <c r="N172" s="199"/>
      <c r="O172" s="199"/>
      <c r="P172" s="199"/>
      <c r="Q172" s="197"/>
      <c r="R172" s="114"/>
      <c r="S172" s="68" t="s">
        <v>207</v>
      </c>
      <c r="T172" s="114"/>
      <c r="U172" s="68" t="s">
        <v>626</v>
      </c>
      <c r="V172" s="131">
        <v>26128853435</v>
      </c>
      <c r="W172" s="187"/>
      <c r="X172" s="187"/>
      <c r="Y172" s="193"/>
    </row>
    <row r="173" spans="1:25" s="116" customFormat="1" ht="45" x14ac:dyDescent="0.25">
      <c r="A173" s="173"/>
      <c r="B173" s="181"/>
      <c r="C173" s="183"/>
      <c r="D173" s="190"/>
      <c r="E173" s="171"/>
      <c r="F173" s="179"/>
      <c r="G173" s="196"/>
      <c r="H173" s="68" t="s">
        <v>559</v>
      </c>
      <c r="I173" s="131">
        <v>2508926000</v>
      </c>
      <c r="J173" s="179"/>
      <c r="K173" s="179"/>
      <c r="L173" s="173"/>
      <c r="M173" s="200"/>
      <c r="N173" s="200"/>
      <c r="O173" s="200"/>
      <c r="P173" s="200"/>
      <c r="Q173" s="169"/>
      <c r="R173" s="114"/>
      <c r="S173" s="68" t="s">
        <v>559</v>
      </c>
      <c r="T173" s="114"/>
      <c r="U173" s="68" t="s">
        <v>611</v>
      </c>
      <c r="V173" s="131">
        <v>2508926000</v>
      </c>
      <c r="W173" s="171"/>
      <c r="X173" s="171"/>
      <c r="Y173" s="173"/>
    </row>
    <row r="174" spans="1:25" ht="180" x14ac:dyDescent="0.25">
      <c r="A174" s="138" t="s">
        <v>535</v>
      </c>
      <c r="B174" s="117" t="s">
        <v>309</v>
      </c>
      <c r="C174" s="15" t="s">
        <v>327</v>
      </c>
      <c r="D174" s="164" t="s">
        <v>334</v>
      </c>
      <c r="E174" s="114" t="s">
        <v>257</v>
      </c>
      <c r="F174" s="19" t="s">
        <v>342</v>
      </c>
      <c r="G174" s="154">
        <v>3940110000</v>
      </c>
      <c r="H174" s="114" t="s">
        <v>207</v>
      </c>
      <c r="I174" s="131">
        <v>3940110000</v>
      </c>
      <c r="J174" s="19" t="s">
        <v>339</v>
      </c>
      <c r="K174" s="19">
        <v>1</v>
      </c>
      <c r="L174" s="68" t="s">
        <v>173</v>
      </c>
      <c r="M174" s="19">
        <v>1</v>
      </c>
      <c r="N174" s="19">
        <v>0</v>
      </c>
      <c r="O174" s="19">
        <v>0</v>
      </c>
      <c r="P174" s="19">
        <v>0</v>
      </c>
      <c r="Q174" s="20" t="s">
        <v>158</v>
      </c>
      <c r="R174" s="114"/>
      <c r="S174" s="114" t="s">
        <v>207</v>
      </c>
      <c r="T174" s="114"/>
      <c r="U174" s="114" t="s">
        <v>627</v>
      </c>
      <c r="V174" s="131">
        <v>3940110000</v>
      </c>
      <c r="W174" s="114"/>
      <c r="X174" s="114" t="s">
        <v>332</v>
      </c>
      <c r="Y174" s="68" t="s">
        <v>625</v>
      </c>
    </row>
    <row r="175" spans="1:25" ht="180" x14ac:dyDescent="0.25">
      <c r="A175" s="138" t="s">
        <v>535</v>
      </c>
      <c r="B175" s="117" t="s">
        <v>309</v>
      </c>
      <c r="C175" s="15" t="s">
        <v>327</v>
      </c>
      <c r="D175" s="164" t="s">
        <v>334</v>
      </c>
      <c r="E175" s="114" t="s">
        <v>257</v>
      </c>
      <c r="F175" s="19" t="s">
        <v>342</v>
      </c>
      <c r="G175" s="154">
        <v>800000000</v>
      </c>
      <c r="H175" s="114" t="s">
        <v>207</v>
      </c>
      <c r="I175" s="131">
        <v>800000000</v>
      </c>
      <c r="J175" s="19" t="s">
        <v>340</v>
      </c>
      <c r="K175" s="19">
        <v>1</v>
      </c>
      <c r="L175" s="68" t="s">
        <v>173</v>
      </c>
      <c r="M175" s="19">
        <v>1</v>
      </c>
      <c r="N175" s="19">
        <v>0</v>
      </c>
      <c r="O175" s="19">
        <v>0</v>
      </c>
      <c r="P175" s="19">
        <v>0</v>
      </c>
      <c r="Q175" s="20" t="s">
        <v>158</v>
      </c>
      <c r="R175" s="114"/>
      <c r="S175" s="114" t="s">
        <v>207</v>
      </c>
      <c r="T175" s="114"/>
      <c r="U175" s="114" t="s">
        <v>343</v>
      </c>
      <c r="V175" s="131">
        <v>800000000</v>
      </c>
      <c r="W175" s="114"/>
      <c r="X175" s="114" t="s">
        <v>332</v>
      </c>
      <c r="Y175" s="68" t="s">
        <v>625</v>
      </c>
    </row>
    <row r="176" spans="1:25" ht="140.25" x14ac:dyDescent="0.25">
      <c r="A176" s="17" t="s">
        <v>535</v>
      </c>
      <c r="B176" s="117" t="s">
        <v>309</v>
      </c>
      <c r="C176" s="15" t="s">
        <v>327</v>
      </c>
      <c r="D176" s="164" t="s">
        <v>334</v>
      </c>
      <c r="E176" s="114" t="s">
        <v>257</v>
      </c>
      <c r="F176" s="19" t="s">
        <v>335</v>
      </c>
      <c r="G176" s="155">
        <v>1955000000</v>
      </c>
      <c r="H176" s="114" t="s">
        <v>207</v>
      </c>
      <c r="I176" s="114">
        <v>1955000000</v>
      </c>
      <c r="J176" s="19" t="s">
        <v>341</v>
      </c>
      <c r="K176" s="19">
        <v>1</v>
      </c>
      <c r="L176" s="68" t="s">
        <v>173</v>
      </c>
      <c r="M176" s="19">
        <v>1</v>
      </c>
      <c r="N176" s="19">
        <v>0</v>
      </c>
      <c r="O176" s="19">
        <v>0</v>
      </c>
      <c r="P176" s="19">
        <v>0</v>
      </c>
      <c r="Q176" s="20" t="s">
        <v>158</v>
      </c>
      <c r="R176" s="114"/>
      <c r="S176" s="114" t="s">
        <v>207</v>
      </c>
      <c r="T176" s="114"/>
      <c r="U176" s="114" t="s">
        <v>627</v>
      </c>
      <c r="V176" s="114">
        <v>1955000000</v>
      </c>
      <c r="W176" s="131"/>
      <c r="X176" s="131" t="s">
        <v>332</v>
      </c>
      <c r="Y176" s="68" t="s">
        <v>625</v>
      </c>
    </row>
    <row r="177" spans="1:25" s="102" customFormat="1" ht="140.25" x14ac:dyDescent="0.25">
      <c r="A177" s="17" t="s">
        <v>535</v>
      </c>
      <c r="B177" s="117" t="s">
        <v>309</v>
      </c>
      <c r="C177" s="15" t="s">
        <v>327</v>
      </c>
      <c r="D177" s="164" t="s">
        <v>334</v>
      </c>
      <c r="E177" s="114" t="s">
        <v>257</v>
      </c>
      <c r="F177" s="19" t="s">
        <v>628</v>
      </c>
      <c r="G177" s="155">
        <v>10000000000</v>
      </c>
      <c r="H177" s="114" t="s">
        <v>207</v>
      </c>
      <c r="I177" s="114">
        <v>10000000000</v>
      </c>
      <c r="J177" s="19" t="s">
        <v>685</v>
      </c>
      <c r="K177" s="19"/>
      <c r="L177" s="68"/>
      <c r="M177" s="19"/>
      <c r="N177" s="19"/>
      <c r="O177" s="19"/>
      <c r="P177" s="19"/>
      <c r="Q177" s="20" t="s">
        <v>158</v>
      </c>
      <c r="R177" s="114"/>
      <c r="S177" s="114" t="s">
        <v>207</v>
      </c>
      <c r="T177" s="114"/>
      <c r="U177" s="114" t="s">
        <v>627</v>
      </c>
      <c r="V177" s="114">
        <v>10000000000</v>
      </c>
      <c r="W177" s="131"/>
      <c r="X177" s="131" t="s">
        <v>332</v>
      </c>
      <c r="Y177" s="68" t="s">
        <v>625</v>
      </c>
    </row>
    <row r="178" spans="1:25" ht="180" x14ac:dyDescent="0.25">
      <c r="A178" s="138" t="s">
        <v>535</v>
      </c>
      <c r="B178" s="117" t="s">
        <v>344</v>
      </c>
      <c r="C178" s="15" t="s">
        <v>247</v>
      </c>
      <c r="D178" s="117" t="s">
        <v>345</v>
      </c>
      <c r="E178" s="114" t="s">
        <v>269</v>
      </c>
      <c r="F178" s="19" t="s">
        <v>346</v>
      </c>
      <c r="G178" s="156">
        <v>180900000</v>
      </c>
      <c r="H178" s="114" t="s">
        <v>207</v>
      </c>
      <c r="I178" s="131">
        <v>180900000</v>
      </c>
      <c r="J178" s="15" t="s">
        <v>632</v>
      </c>
      <c r="K178" s="126">
        <v>40000</v>
      </c>
      <c r="L178" s="68" t="s">
        <v>173</v>
      </c>
      <c r="M178" s="126">
        <v>10000</v>
      </c>
      <c r="N178" s="126">
        <v>10000</v>
      </c>
      <c r="O178" s="126">
        <v>10000</v>
      </c>
      <c r="P178" s="126">
        <v>10000</v>
      </c>
      <c r="Q178" s="20" t="s">
        <v>158</v>
      </c>
      <c r="R178" s="114"/>
      <c r="S178" s="114" t="s">
        <v>207</v>
      </c>
      <c r="T178" s="114"/>
      <c r="U178" s="114" t="s">
        <v>347</v>
      </c>
      <c r="V178" s="131">
        <v>180900000</v>
      </c>
      <c r="W178" s="114"/>
      <c r="X178" s="114" t="s">
        <v>332</v>
      </c>
      <c r="Y178" s="68" t="s">
        <v>647</v>
      </c>
    </row>
    <row r="179" spans="1:25" ht="180" x14ac:dyDescent="0.25">
      <c r="A179" s="138" t="s">
        <v>535</v>
      </c>
      <c r="B179" s="117" t="s">
        <v>344</v>
      </c>
      <c r="C179" s="15" t="s">
        <v>247</v>
      </c>
      <c r="D179" s="117" t="s">
        <v>345</v>
      </c>
      <c r="E179" s="114" t="s">
        <v>269</v>
      </c>
      <c r="F179" s="19" t="s">
        <v>346</v>
      </c>
      <c r="G179" s="156">
        <v>115607900</v>
      </c>
      <c r="H179" s="114" t="s">
        <v>207</v>
      </c>
      <c r="I179" s="131">
        <v>115607900</v>
      </c>
      <c r="J179" s="15" t="s">
        <v>629</v>
      </c>
      <c r="K179" s="19">
        <v>30</v>
      </c>
      <c r="L179" s="68" t="s">
        <v>173</v>
      </c>
      <c r="M179" s="19">
        <v>0</v>
      </c>
      <c r="N179" s="19">
        <v>0</v>
      </c>
      <c r="O179" s="19">
        <v>15</v>
      </c>
      <c r="P179" s="19">
        <v>15</v>
      </c>
      <c r="Q179" s="20" t="s">
        <v>158</v>
      </c>
      <c r="R179" s="114"/>
      <c r="S179" s="114" t="s">
        <v>207</v>
      </c>
      <c r="T179" s="114"/>
      <c r="U179" s="114" t="s">
        <v>630</v>
      </c>
      <c r="V179" s="131">
        <v>115607900</v>
      </c>
      <c r="W179" s="114" t="s">
        <v>331</v>
      </c>
      <c r="X179" s="114" t="s">
        <v>332</v>
      </c>
      <c r="Y179" s="68" t="s">
        <v>647</v>
      </c>
    </row>
    <row r="180" spans="1:25" ht="180" x14ac:dyDescent="0.25">
      <c r="A180" s="138" t="s">
        <v>535</v>
      </c>
      <c r="B180" s="117" t="s">
        <v>344</v>
      </c>
      <c r="C180" s="15" t="s">
        <v>247</v>
      </c>
      <c r="D180" s="117" t="s">
        <v>345</v>
      </c>
      <c r="E180" s="114" t="s">
        <v>269</v>
      </c>
      <c r="F180" s="19" t="s">
        <v>346</v>
      </c>
      <c r="G180" s="156">
        <v>30588200</v>
      </c>
      <c r="H180" s="114" t="s">
        <v>207</v>
      </c>
      <c r="I180" s="131">
        <v>30588200</v>
      </c>
      <c r="J180" s="15" t="s">
        <v>631</v>
      </c>
      <c r="K180" s="19">
        <v>27</v>
      </c>
      <c r="L180" s="68" t="s">
        <v>173</v>
      </c>
      <c r="M180" s="19">
        <v>27</v>
      </c>
      <c r="N180" s="19">
        <v>0</v>
      </c>
      <c r="O180" s="127">
        <v>0</v>
      </c>
      <c r="P180" s="127">
        <v>0</v>
      </c>
      <c r="Q180" s="20" t="s">
        <v>158</v>
      </c>
      <c r="R180" s="114"/>
      <c r="S180" s="114" t="s">
        <v>207</v>
      </c>
      <c r="T180" s="114"/>
      <c r="U180" s="114" t="s">
        <v>347</v>
      </c>
      <c r="V180" s="131">
        <v>30588200</v>
      </c>
      <c r="W180" s="114"/>
      <c r="X180" s="114" t="s">
        <v>332</v>
      </c>
      <c r="Y180" s="68" t="s">
        <v>647</v>
      </c>
    </row>
    <row r="181" spans="1:25" ht="180" x14ac:dyDescent="0.25">
      <c r="A181" s="138" t="s">
        <v>535</v>
      </c>
      <c r="B181" s="117" t="s">
        <v>344</v>
      </c>
      <c r="C181" s="15" t="s">
        <v>247</v>
      </c>
      <c r="D181" s="117" t="s">
        <v>345</v>
      </c>
      <c r="E181" s="114" t="s">
        <v>269</v>
      </c>
      <c r="F181" s="19" t="s">
        <v>346</v>
      </c>
      <c r="G181" s="156">
        <v>416154400</v>
      </c>
      <c r="H181" s="114" t="s">
        <v>207</v>
      </c>
      <c r="I181" s="131">
        <v>416154400</v>
      </c>
      <c r="J181" s="15" t="s">
        <v>633</v>
      </c>
      <c r="K181" s="19">
        <v>4000</v>
      </c>
      <c r="L181" s="68" t="s">
        <v>173</v>
      </c>
      <c r="M181" s="127">
        <v>1000</v>
      </c>
      <c r="N181" s="127">
        <v>1000</v>
      </c>
      <c r="O181" s="127">
        <v>1000</v>
      </c>
      <c r="P181" s="127">
        <v>1000</v>
      </c>
      <c r="Q181" s="20" t="s">
        <v>158</v>
      </c>
      <c r="R181" s="114"/>
      <c r="S181" s="114" t="s">
        <v>207</v>
      </c>
      <c r="T181" s="114"/>
      <c r="U181" s="114" t="s">
        <v>347</v>
      </c>
      <c r="V181" s="131">
        <v>416154400</v>
      </c>
      <c r="W181" s="114"/>
      <c r="X181" s="114" t="s">
        <v>332</v>
      </c>
      <c r="Y181" s="68" t="s">
        <v>647</v>
      </c>
    </row>
    <row r="182" spans="1:25" ht="180" x14ac:dyDescent="0.25">
      <c r="A182" s="138" t="s">
        <v>535</v>
      </c>
      <c r="B182" s="117" t="s">
        <v>344</v>
      </c>
      <c r="C182" s="15" t="s">
        <v>247</v>
      </c>
      <c r="D182" s="117" t="s">
        <v>345</v>
      </c>
      <c r="E182" s="114" t="s">
        <v>269</v>
      </c>
      <c r="F182" s="19" t="s">
        <v>346</v>
      </c>
      <c r="G182" s="156">
        <v>755082700</v>
      </c>
      <c r="H182" s="114" t="s">
        <v>207</v>
      </c>
      <c r="I182" s="131">
        <v>755082700</v>
      </c>
      <c r="J182" s="15" t="s">
        <v>634</v>
      </c>
      <c r="K182" s="126">
        <v>125000</v>
      </c>
      <c r="L182" s="68" t="s">
        <v>173</v>
      </c>
      <c r="M182" s="127">
        <v>30000</v>
      </c>
      <c r="N182" s="127">
        <v>30000</v>
      </c>
      <c r="O182" s="127">
        <v>35000</v>
      </c>
      <c r="P182" s="127">
        <v>30000</v>
      </c>
      <c r="Q182" s="20" t="s">
        <v>158</v>
      </c>
      <c r="R182" s="114"/>
      <c r="S182" s="114" t="s">
        <v>207</v>
      </c>
      <c r="T182" s="114"/>
      <c r="U182" s="114" t="s">
        <v>347</v>
      </c>
      <c r="V182" s="131">
        <v>755082700</v>
      </c>
      <c r="W182" s="114"/>
      <c r="X182" s="114" t="s">
        <v>332</v>
      </c>
      <c r="Y182" s="68" t="s">
        <v>647</v>
      </c>
    </row>
    <row r="183" spans="1:25" ht="180" x14ac:dyDescent="0.25">
      <c r="A183" s="138" t="s">
        <v>535</v>
      </c>
      <c r="B183" s="117" t="s">
        <v>344</v>
      </c>
      <c r="C183" s="15" t="s">
        <v>247</v>
      </c>
      <c r="D183" s="117" t="s">
        <v>345</v>
      </c>
      <c r="E183" s="114" t="s">
        <v>269</v>
      </c>
      <c r="F183" s="19" t="s">
        <v>346</v>
      </c>
      <c r="G183" s="156">
        <v>141422400</v>
      </c>
      <c r="H183" s="114" t="s">
        <v>207</v>
      </c>
      <c r="I183" s="131">
        <v>141422400</v>
      </c>
      <c r="J183" s="15" t="s">
        <v>635</v>
      </c>
      <c r="K183" s="19">
        <v>20</v>
      </c>
      <c r="L183" s="68" t="s">
        <v>173</v>
      </c>
      <c r="M183" s="19">
        <v>0</v>
      </c>
      <c r="N183" s="19">
        <v>10</v>
      </c>
      <c r="O183" s="19">
        <v>10</v>
      </c>
      <c r="P183" s="19">
        <v>0</v>
      </c>
      <c r="Q183" s="20" t="s">
        <v>158</v>
      </c>
      <c r="R183" s="114"/>
      <c r="S183" s="114" t="s">
        <v>207</v>
      </c>
      <c r="T183" s="114"/>
      <c r="U183" s="114" t="s">
        <v>347</v>
      </c>
      <c r="V183" s="131">
        <v>141422400</v>
      </c>
      <c r="W183" s="114"/>
      <c r="X183" s="114" t="s">
        <v>332</v>
      </c>
      <c r="Y183" s="68" t="s">
        <v>647</v>
      </c>
    </row>
    <row r="184" spans="1:25" ht="140.25" x14ac:dyDescent="0.25">
      <c r="A184" s="17" t="s">
        <v>535</v>
      </c>
      <c r="B184" s="117" t="s">
        <v>344</v>
      </c>
      <c r="C184" s="15" t="s">
        <v>247</v>
      </c>
      <c r="D184" s="117" t="s">
        <v>345</v>
      </c>
      <c r="E184" s="114" t="s">
        <v>269</v>
      </c>
      <c r="F184" s="19" t="s">
        <v>346</v>
      </c>
      <c r="G184" s="156">
        <v>594290800</v>
      </c>
      <c r="H184" s="114" t="s">
        <v>207</v>
      </c>
      <c r="I184" s="131">
        <v>594290800</v>
      </c>
      <c r="J184" s="19" t="s">
        <v>636</v>
      </c>
      <c r="K184" s="126">
        <v>8</v>
      </c>
      <c r="L184" s="68" t="s">
        <v>173</v>
      </c>
      <c r="M184" s="19">
        <v>4</v>
      </c>
      <c r="N184" s="19">
        <v>1</v>
      </c>
      <c r="O184" s="19">
        <v>3</v>
      </c>
      <c r="P184" s="19">
        <v>0</v>
      </c>
      <c r="Q184" s="20" t="s">
        <v>158</v>
      </c>
      <c r="R184" s="114"/>
      <c r="S184" s="114" t="s">
        <v>207</v>
      </c>
      <c r="T184" s="114"/>
      <c r="U184" s="114" t="s">
        <v>347</v>
      </c>
      <c r="V184" s="131">
        <v>594290800</v>
      </c>
      <c r="W184" s="114"/>
      <c r="X184" s="114" t="s">
        <v>332</v>
      </c>
      <c r="Y184" s="68" t="s">
        <v>647</v>
      </c>
    </row>
    <row r="185" spans="1:25" s="102" customFormat="1" ht="140.25" x14ac:dyDescent="0.25">
      <c r="A185" s="17" t="s">
        <v>535</v>
      </c>
      <c r="B185" s="117" t="s">
        <v>344</v>
      </c>
      <c r="C185" s="15" t="s">
        <v>247</v>
      </c>
      <c r="D185" s="117" t="s">
        <v>345</v>
      </c>
      <c r="E185" s="114" t="s">
        <v>269</v>
      </c>
      <c r="F185" s="19" t="s">
        <v>346</v>
      </c>
      <c r="G185" s="156">
        <v>83764600</v>
      </c>
      <c r="H185" s="114" t="s">
        <v>207</v>
      </c>
      <c r="I185" s="131">
        <v>83764600</v>
      </c>
      <c r="J185" s="19" t="s">
        <v>637</v>
      </c>
      <c r="K185" s="126">
        <v>118</v>
      </c>
      <c r="L185" s="68" t="s">
        <v>173</v>
      </c>
      <c r="M185" s="127">
        <v>29</v>
      </c>
      <c r="N185" s="127">
        <v>30</v>
      </c>
      <c r="O185" s="127">
        <v>30</v>
      </c>
      <c r="P185" s="127">
        <v>29</v>
      </c>
      <c r="Q185" s="20" t="s">
        <v>158</v>
      </c>
      <c r="R185" s="114"/>
      <c r="S185" s="114" t="s">
        <v>207</v>
      </c>
      <c r="T185" s="114"/>
      <c r="U185" s="114" t="s">
        <v>347</v>
      </c>
      <c r="V185" s="131">
        <v>83764600</v>
      </c>
      <c r="W185" s="114"/>
      <c r="X185" s="114" t="s">
        <v>332</v>
      </c>
      <c r="Y185" s="68" t="s">
        <v>647</v>
      </c>
    </row>
    <row r="186" spans="1:25" ht="180" customHeight="1" x14ac:dyDescent="0.25">
      <c r="A186" s="214" t="s">
        <v>535</v>
      </c>
      <c r="B186" s="215" t="s">
        <v>309</v>
      </c>
      <c r="C186" s="216" t="s">
        <v>287</v>
      </c>
      <c r="D186" s="217" t="s">
        <v>348</v>
      </c>
      <c r="E186" s="213" t="s">
        <v>257</v>
      </c>
      <c r="F186" s="211" t="s">
        <v>349</v>
      </c>
      <c r="G186" s="222">
        <f>+I186+I187</f>
        <v>1431066000</v>
      </c>
      <c r="H186" s="114" t="s">
        <v>207</v>
      </c>
      <c r="I186" s="131">
        <v>1351066000</v>
      </c>
      <c r="J186" s="211" t="s">
        <v>170</v>
      </c>
      <c r="K186" s="211">
        <v>1</v>
      </c>
      <c r="L186" s="213" t="s">
        <v>173</v>
      </c>
      <c r="M186" s="213">
        <v>1</v>
      </c>
      <c r="N186" s="213">
        <v>0</v>
      </c>
      <c r="O186" s="213">
        <v>0</v>
      </c>
      <c r="P186" s="213">
        <v>0</v>
      </c>
      <c r="Q186" s="212" t="s">
        <v>158</v>
      </c>
      <c r="R186" s="114"/>
      <c r="S186" s="114" t="s">
        <v>207</v>
      </c>
      <c r="T186" s="114"/>
      <c r="U186" s="114" t="s">
        <v>638</v>
      </c>
      <c r="V186" s="131">
        <v>1351066000</v>
      </c>
      <c r="W186" s="213"/>
      <c r="X186" s="221" t="s">
        <v>640</v>
      </c>
      <c r="Y186" s="221" t="s">
        <v>639</v>
      </c>
    </row>
    <row r="187" spans="1:25" ht="30" x14ac:dyDescent="0.25">
      <c r="A187" s="214"/>
      <c r="B187" s="215"/>
      <c r="C187" s="216"/>
      <c r="D187" s="217"/>
      <c r="E187" s="213"/>
      <c r="F187" s="211"/>
      <c r="G187" s="222"/>
      <c r="H187" s="114" t="s">
        <v>207</v>
      </c>
      <c r="I187" s="131">
        <v>80000000</v>
      </c>
      <c r="J187" s="211"/>
      <c r="K187" s="211"/>
      <c r="L187" s="213"/>
      <c r="M187" s="213"/>
      <c r="N187" s="213"/>
      <c r="O187" s="213"/>
      <c r="P187" s="213"/>
      <c r="Q187" s="212"/>
      <c r="R187" s="114"/>
      <c r="S187" s="114" t="s">
        <v>207</v>
      </c>
      <c r="T187" s="114"/>
      <c r="U187" s="114" t="s">
        <v>638</v>
      </c>
      <c r="V187" s="131">
        <v>80000000</v>
      </c>
      <c r="W187" s="213"/>
      <c r="X187" s="213"/>
      <c r="Y187" s="221"/>
    </row>
    <row r="188" spans="1:25" ht="180" customHeight="1" x14ac:dyDescent="0.25">
      <c r="A188" s="214" t="s">
        <v>535</v>
      </c>
      <c r="B188" s="215" t="s">
        <v>309</v>
      </c>
      <c r="C188" s="216" t="s">
        <v>287</v>
      </c>
      <c r="D188" s="217" t="s">
        <v>348</v>
      </c>
      <c r="E188" s="213" t="s">
        <v>257</v>
      </c>
      <c r="F188" s="211" t="s">
        <v>349</v>
      </c>
      <c r="G188" s="222">
        <f>+I188+I189</f>
        <v>237861000</v>
      </c>
      <c r="H188" s="114" t="s">
        <v>182</v>
      </c>
      <c r="I188" s="131">
        <v>106171000</v>
      </c>
      <c r="J188" s="211" t="s">
        <v>350</v>
      </c>
      <c r="K188" s="211">
        <v>1</v>
      </c>
      <c r="L188" s="213" t="s">
        <v>173</v>
      </c>
      <c r="M188" s="213">
        <v>1</v>
      </c>
      <c r="N188" s="213">
        <v>0</v>
      </c>
      <c r="O188" s="213">
        <v>0</v>
      </c>
      <c r="P188" s="213">
        <v>0</v>
      </c>
      <c r="Q188" s="212" t="s">
        <v>158</v>
      </c>
      <c r="R188" s="114"/>
      <c r="S188" s="114" t="s">
        <v>182</v>
      </c>
      <c r="T188" s="114"/>
      <c r="U188" s="114" t="s">
        <v>356</v>
      </c>
      <c r="V188" s="131">
        <v>106171000</v>
      </c>
      <c r="W188" s="213"/>
      <c r="X188" s="221" t="s">
        <v>640</v>
      </c>
      <c r="Y188" s="221" t="s">
        <v>639</v>
      </c>
    </row>
    <row r="189" spans="1:25" s="102" customFormat="1" ht="30" x14ac:dyDescent="0.25">
      <c r="A189" s="214"/>
      <c r="B189" s="215"/>
      <c r="C189" s="216"/>
      <c r="D189" s="217"/>
      <c r="E189" s="213"/>
      <c r="F189" s="211"/>
      <c r="G189" s="222"/>
      <c r="H189" s="114" t="s">
        <v>207</v>
      </c>
      <c r="I189" s="131">
        <v>131690000</v>
      </c>
      <c r="J189" s="211"/>
      <c r="K189" s="211"/>
      <c r="L189" s="213"/>
      <c r="M189" s="213"/>
      <c r="N189" s="213"/>
      <c r="O189" s="213"/>
      <c r="P189" s="213"/>
      <c r="Q189" s="212"/>
      <c r="R189" s="114"/>
      <c r="S189" s="114" t="s">
        <v>207</v>
      </c>
      <c r="T189" s="114"/>
      <c r="U189" s="114" t="s">
        <v>356</v>
      </c>
      <c r="V189" s="131">
        <v>131690000</v>
      </c>
      <c r="W189" s="213"/>
      <c r="X189" s="213"/>
      <c r="Y189" s="221"/>
    </row>
    <row r="190" spans="1:25" ht="180" x14ac:dyDescent="0.25">
      <c r="A190" s="138" t="s">
        <v>535</v>
      </c>
      <c r="B190" s="117" t="s">
        <v>309</v>
      </c>
      <c r="C190" s="15" t="s">
        <v>287</v>
      </c>
      <c r="D190" s="113" t="s">
        <v>348</v>
      </c>
      <c r="E190" s="114" t="s">
        <v>257</v>
      </c>
      <c r="F190" s="19" t="s">
        <v>349</v>
      </c>
      <c r="G190" s="154">
        <v>0</v>
      </c>
      <c r="H190" s="114" t="s">
        <v>207</v>
      </c>
      <c r="I190" s="131">
        <v>0</v>
      </c>
      <c r="J190" s="19" t="s">
        <v>351</v>
      </c>
      <c r="K190" s="19">
        <v>1</v>
      </c>
      <c r="L190" s="114" t="s">
        <v>173</v>
      </c>
      <c r="M190" s="114">
        <v>1</v>
      </c>
      <c r="N190" s="114">
        <v>0</v>
      </c>
      <c r="O190" s="114">
        <v>0</v>
      </c>
      <c r="P190" s="114">
        <v>0</v>
      </c>
      <c r="Q190" s="20" t="s">
        <v>158</v>
      </c>
      <c r="R190" s="114"/>
      <c r="S190" s="114" t="s">
        <v>207</v>
      </c>
      <c r="T190" s="114"/>
      <c r="U190" s="114" t="s">
        <v>356</v>
      </c>
      <c r="V190" s="131">
        <v>0</v>
      </c>
      <c r="W190" s="114" t="s">
        <v>357</v>
      </c>
      <c r="X190" s="114" t="s">
        <v>640</v>
      </c>
      <c r="Y190" s="114" t="s">
        <v>639</v>
      </c>
    </row>
    <row r="191" spans="1:25" ht="180" x14ac:dyDescent="0.25">
      <c r="A191" s="138" t="s">
        <v>535</v>
      </c>
      <c r="B191" s="117" t="s">
        <v>309</v>
      </c>
      <c r="C191" s="15" t="s">
        <v>287</v>
      </c>
      <c r="D191" s="113" t="s">
        <v>348</v>
      </c>
      <c r="E191" s="114" t="s">
        <v>257</v>
      </c>
      <c r="F191" s="19" t="s">
        <v>349</v>
      </c>
      <c r="G191" s="154">
        <v>2217205000</v>
      </c>
      <c r="H191" s="114" t="s">
        <v>207</v>
      </c>
      <c r="I191" s="131">
        <v>2217205000</v>
      </c>
      <c r="J191" s="19" t="s">
        <v>352</v>
      </c>
      <c r="K191" s="19">
        <v>4</v>
      </c>
      <c r="L191" s="114" t="s">
        <v>173</v>
      </c>
      <c r="M191" s="114">
        <v>1</v>
      </c>
      <c r="N191" s="114">
        <v>1</v>
      </c>
      <c r="O191" s="114">
        <v>1</v>
      </c>
      <c r="P191" s="114">
        <v>1</v>
      </c>
      <c r="Q191" s="20" t="s">
        <v>158</v>
      </c>
      <c r="R191" s="114"/>
      <c r="S191" s="114" t="s">
        <v>207</v>
      </c>
      <c r="T191" s="114"/>
      <c r="U191" s="114" t="s">
        <v>356</v>
      </c>
      <c r="V191" s="131">
        <v>2217205000</v>
      </c>
      <c r="W191" s="114"/>
      <c r="X191" s="114" t="s">
        <v>640</v>
      </c>
      <c r="Y191" s="114" t="s">
        <v>639</v>
      </c>
    </row>
    <row r="192" spans="1:25" ht="180" x14ac:dyDescent="0.25">
      <c r="A192" s="138" t="s">
        <v>535</v>
      </c>
      <c r="B192" s="117" t="s">
        <v>309</v>
      </c>
      <c r="C192" s="15" t="s">
        <v>287</v>
      </c>
      <c r="D192" s="113" t="s">
        <v>348</v>
      </c>
      <c r="E192" s="114" t="s">
        <v>257</v>
      </c>
      <c r="F192" s="19" t="s">
        <v>349</v>
      </c>
      <c r="G192" s="154">
        <v>21699500000</v>
      </c>
      <c r="H192" s="68" t="s">
        <v>548</v>
      </c>
      <c r="I192" s="131">
        <v>21699500000</v>
      </c>
      <c r="J192" s="19" t="s">
        <v>353</v>
      </c>
      <c r="K192" s="19">
        <v>4</v>
      </c>
      <c r="L192" s="114" t="s">
        <v>173</v>
      </c>
      <c r="M192" s="114">
        <v>1</v>
      </c>
      <c r="N192" s="114">
        <v>1</v>
      </c>
      <c r="O192" s="114">
        <v>1</v>
      </c>
      <c r="P192" s="114">
        <v>1</v>
      </c>
      <c r="Q192" s="20" t="s">
        <v>158</v>
      </c>
      <c r="R192" s="114"/>
      <c r="S192" s="68" t="s">
        <v>548</v>
      </c>
      <c r="T192" s="114"/>
      <c r="U192" s="114" t="s">
        <v>611</v>
      </c>
      <c r="V192" s="131">
        <v>21699500000</v>
      </c>
      <c r="W192" s="114"/>
      <c r="X192" s="114" t="s">
        <v>640</v>
      </c>
      <c r="Y192" s="114" t="s">
        <v>639</v>
      </c>
    </row>
    <row r="193" spans="1:25" ht="180" x14ac:dyDescent="0.25">
      <c r="A193" s="138" t="s">
        <v>535</v>
      </c>
      <c r="B193" s="117" t="s">
        <v>309</v>
      </c>
      <c r="C193" s="15" t="s">
        <v>287</v>
      </c>
      <c r="D193" s="113" t="s">
        <v>348</v>
      </c>
      <c r="E193" s="114" t="s">
        <v>257</v>
      </c>
      <c r="F193" s="19" t="s">
        <v>349</v>
      </c>
      <c r="G193" s="154">
        <v>1200000000</v>
      </c>
      <c r="H193" s="114" t="s">
        <v>207</v>
      </c>
      <c r="I193" s="131">
        <v>1200000000</v>
      </c>
      <c r="J193" s="19" t="s">
        <v>354</v>
      </c>
      <c r="K193" s="19">
        <v>40</v>
      </c>
      <c r="L193" s="114" t="s">
        <v>173</v>
      </c>
      <c r="M193" s="114">
        <v>0</v>
      </c>
      <c r="N193" s="114">
        <v>0</v>
      </c>
      <c r="O193" s="114">
        <v>20</v>
      </c>
      <c r="P193" s="114">
        <v>20</v>
      </c>
      <c r="Q193" s="20" t="s">
        <v>158</v>
      </c>
      <c r="R193" s="114"/>
      <c r="S193" s="114" t="s">
        <v>207</v>
      </c>
      <c r="T193" s="114"/>
      <c r="U193" s="114" t="s">
        <v>356</v>
      </c>
      <c r="V193" s="131">
        <v>1200000000</v>
      </c>
      <c r="W193" s="114"/>
      <c r="X193" s="114" t="s">
        <v>640</v>
      </c>
      <c r="Y193" s="114" t="s">
        <v>639</v>
      </c>
    </row>
    <row r="194" spans="1:25" ht="180" x14ac:dyDescent="0.25">
      <c r="A194" s="138" t="s">
        <v>535</v>
      </c>
      <c r="B194" s="117" t="s">
        <v>309</v>
      </c>
      <c r="C194" s="15" t="s">
        <v>287</v>
      </c>
      <c r="D194" s="113" t="s">
        <v>348</v>
      </c>
      <c r="E194" s="114" t="s">
        <v>257</v>
      </c>
      <c r="F194" s="19" t="s">
        <v>349</v>
      </c>
      <c r="G194" s="154">
        <v>0</v>
      </c>
      <c r="H194" s="114" t="s">
        <v>207</v>
      </c>
      <c r="I194" s="131">
        <v>0</v>
      </c>
      <c r="J194" s="19" t="s">
        <v>641</v>
      </c>
      <c r="K194" s="19">
        <v>60</v>
      </c>
      <c r="L194" s="114" t="s">
        <v>173</v>
      </c>
      <c r="M194" s="19">
        <v>10</v>
      </c>
      <c r="N194" s="19">
        <v>20</v>
      </c>
      <c r="O194" s="19">
        <v>15</v>
      </c>
      <c r="P194" s="19">
        <v>15</v>
      </c>
      <c r="Q194" s="20" t="s">
        <v>158</v>
      </c>
      <c r="R194" s="114"/>
      <c r="S194" s="114"/>
      <c r="T194" s="114"/>
      <c r="U194" s="114"/>
      <c r="V194" s="131">
        <v>0</v>
      </c>
      <c r="W194" s="114"/>
      <c r="X194" s="114" t="s">
        <v>640</v>
      </c>
      <c r="Y194" s="114" t="s">
        <v>639</v>
      </c>
    </row>
    <row r="195" spans="1:25" s="102" customFormat="1" ht="180" x14ac:dyDescent="0.25">
      <c r="A195" s="138" t="s">
        <v>535</v>
      </c>
      <c r="B195" s="117" t="s">
        <v>309</v>
      </c>
      <c r="C195" s="15" t="s">
        <v>287</v>
      </c>
      <c r="D195" s="113" t="s">
        <v>348</v>
      </c>
      <c r="E195" s="114" t="s">
        <v>257</v>
      </c>
      <c r="F195" s="19" t="s">
        <v>349</v>
      </c>
      <c r="G195" s="154">
        <v>5947596000</v>
      </c>
      <c r="H195" s="68" t="s">
        <v>643</v>
      </c>
      <c r="I195" s="131">
        <v>5947596000</v>
      </c>
      <c r="J195" s="19" t="s">
        <v>642</v>
      </c>
      <c r="K195" s="19"/>
      <c r="L195" s="114" t="s">
        <v>173</v>
      </c>
      <c r="M195" s="19"/>
      <c r="N195" s="19"/>
      <c r="O195" s="19"/>
      <c r="P195" s="19"/>
      <c r="Q195" s="20" t="s">
        <v>158</v>
      </c>
      <c r="R195" s="114"/>
      <c r="S195" s="68" t="s">
        <v>643</v>
      </c>
      <c r="T195" s="114"/>
      <c r="U195" s="114" t="s">
        <v>356</v>
      </c>
      <c r="V195" s="131">
        <v>5947596000</v>
      </c>
      <c r="W195" s="114"/>
      <c r="X195" s="114" t="s">
        <v>640</v>
      </c>
      <c r="Y195" s="114" t="s">
        <v>639</v>
      </c>
    </row>
    <row r="196" spans="1:25" ht="180" x14ac:dyDescent="0.25">
      <c r="A196" s="138" t="s">
        <v>535</v>
      </c>
      <c r="B196" s="117" t="s">
        <v>309</v>
      </c>
      <c r="C196" s="15" t="s">
        <v>287</v>
      </c>
      <c r="D196" s="113" t="s">
        <v>348</v>
      </c>
      <c r="E196" s="114" t="s">
        <v>257</v>
      </c>
      <c r="F196" s="19" t="s">
        <v>349</v>
      </c>
      <c r="G196" s="154">
        <v>0</v>
      </c>
      <c r="H196" s="114"/>
      <c r="I196" s="131">
        <v>0</v>
      </c>
      <c r="J196" s="19" t="s">
        <v>644</v>
      </c>
      <c r="K196" s="19">
        <v>40</v>
      </c>
      <c r="L196" s="114" t="s">
        <v>173</v>
      </c>
      <c r="M196" s="114">
        <v>5</v>
      </c>
      <c r="N196" s="114">
        <v>15</v>
      </c>
      <c r="O196" s="114">
        <v>10</v>
      </c>
      <c r="P196" s="114">
        <v>10</v>
      </c>
      <c r="Q196" s="20" t="s">
        <v>158</v>
      </c>
      <c r="R196" s="114"/>
      <c r="S196" s="114"/>
      <c r="T196" s="114"/>
      <c r="U196" s="114"/>
      <c r="V196" s="131">
        <v>0</v>
      </c>
      <c r="W196" s="114"/>
      <c r="X196" s="114" t="s">
        <v>640</v>
      </c>
      <c r="Y196" s="114" t="s">
        <v>639</v>
      </c>
    </row>
    <row r="197" spans="1:25" s="102" customFormat="1" ht="180" x14ac:dyDescent="0.25">
      <c r="A197" s="138" t="s">
        <v>535</v>
      </c>
      <c r="B197" s="117" t="s">
        <v>309</v>
      </c>
      <c r="C197" s="15" t="s">
        <v>287</v>
      </c>
      <c r="D197" s="113" t="s">
        <v>348</v>
      </c>
      <c r="E197" s="114" t="s">
        <v>257</v>
      </c>
      <c r="F197" s="19" t="s">
        <v>349</v>
      </c>
      <c r="G197" s="154">
        <v>40344315000</v>
      </c>
      <c r="H197" s="68" t="s">
        <v>207</v>
      </c>
      <c r="I197" s="131">
        <v>40344315000</v>
      </c>
      <c r="J197" s="19" t="s">
        <v>645</v>
      </c>
      <c r="K197" s="19">
        <v>30</v>
      </c>
      <c r="L197" s="114" t="s">
        <v>173</v>
      </c>
      <c r="M197" s="114">
        <v>0</v>
      </c>
      <c r="N197" s="114">
        <v>0</v>
      </c>
      <c r="O197" s="114">
        <v>15</v>
      </c>
      <c r="P197" s="114">
        <v>15</v>
      </c>
      <c r="Q197" s="20" t="s">
        <v>158</v>
      </c>
      <c r="R197" s="114"/>
      <c r="S197" s="68" t="s">
        <v>207</v>
      </c>
      <c r="T197" s="114"/>
      <c r="U197" s="114" t="s">
        <v>646</v>
      </c>
      <c r="V197" s="131">
        <v>40344315000</v>
      </c>
      <c r="W197" s="114"/>
      <c r="X197" s="114" t="s">
        <v>640</v>
      </c>
      <c r="Y197" s="114" t="s">
        <v>639</v>
      </c>
    </row>
    <row r="198" spans="1:25" ht="140.25" x14ac:dyDescent="0.25">
      <c r="A198" s="17" t="s">
        <v>535</v>
      </c>
      <c r="B198" s="117" t="s">
        <v>309</v>
      </c>
      <c r="C198" s="15" t="s">
        <v>287</v>
      </c>
      <c r="D198" s="113" t="s">
        <v>348</v>
      </c>
      <c r="E198" s="114" t="s">
        <v>257</v>
      </c>
      <c r="F198" s="19" t="s">
        <v>349</v>
      </c>
      <c r="G198" s="154">
        <v>0</v>
      </c>
      <c r="H198" s="114"/>
      <c r="I198" s="131">
        <v>0</v>
      </c>
      <c r="J198" s="19" t="s">
        <v>355</v>
      </c>
      <c r="K198" s="19">
        <v>80</v>
      </c>
      <c r="L198" s="114" t="s">
        <v>173</v>
      </c>
      <c r="M198" s="119">
        <v>25</v>
      </c>
      <c r="N198" s="119">
        <v>25</v>
      </c>
      <c r="O198" s="119">
        <v>15</v>
      </c>
      <c r="P198" s="119">
        <v>15</v>
      </c>
      <c r="Q198" s="20" t="s">
        <v>158</v>
      </c>
      <c r="R198" s="114"/>
      <c r="S198" s="114"/>
      <c r="T198" s="114"/>
      <c r="U198" s="114"/>
      <c r="V198" s="131">
        <v>0</v>
      </c>
      <c r="W198" s="114"/>
      <c r="X198" s="114" t="s">
        <v>640</v>
      </c>
      <c r="Y198" s="114" t="s">
        <v>639</v>
      </c>
    </row>
    <row r="199" spans="1:25" ht="180" x14ac:dyDescent="0.25">
      <c r="A199" s="138" t="s">
        <v>535</v>
      </c>
      <c r="B199" s="117" t="s">
        <v>309</v>
      </c>
      <c r="C199" s="15" t="s">
        <v>327</v>
      </c>
      <c r="D199" s="113" t="s">
        <v>360</v>
      </c>
      <c r="E199" s="114" t="s">
        <v>257</v>
      </c>
      <c r="F199" s="19" t="s">
        <v>308</v>
      </c>
      <c r="G199" s="156">
        <v>0</v>
      </c>
      <c r="H199" s="114"/>
      <c r="I199" s="131">
        <v>0</v>
      </c>
      <c r="J199" s="19" t="s">
        <v>361</v>
      </c>
      <c r="K199" s="19">
        <v>120</v>
      </c>
      <c r="L199" s="114" t="s">
        <v>173</v>
      </c>
      <c r="M199" s="119">
        <v>30</v>
      </c>
      <c r="N199" s="119">
        <v>30</v>
      </c>
      <c r="O199" s="119">
        <v>30</v>
      </c>
      <c r="P199" s="119">
        <v>30</v>
      </c>
      <c r="Q199" s="20" t="s">
        <v>158</v>
      </c>
      <c r="R199" s="114"/>
      <c r="S199" s="114"/>
      <c r="T199" s="114"/>
      <c r="U199" s="114"/>
      <c r="V199" s="131">
        <v>0</v>
      </c>
      <c r="W199" s="114"/>
      <c r="X199" s="114" t="s">
        <v>640</v>
      </c>
      <c r="Y199" s="114" t="s">
        <v>359</v>
      </c>
    </row>
    <row r="200" spans="1:25" ht="180" x14ac:dyDescent="0.25">
      <c r="A200" s="138" t="s">
        <v>535</v>
      </c>
      <c r="B200" s="117" t="s">
        <v>309</v>
      </c>
      <c r="C200" s="15" t="s">
        <v>327</v>
      </c>
      <c r="D200" s="113" t="s">
        <v>360</v>
      </c>
      <c r="E200" s="114" t="s">
        <v>257</v>
      </c>
      <c r="F200" s="19" t="s">
        <v>308</v>
      </c>
      <c r="G200" s="156">
        <v>1415438000</v>
      </c>
      <c r="H200" s="114" t="s">
        <v>207</v>
      </c>
      <c r="I200" s="131">
        <v>1415438000</v>
      </c>
      <c r="J200" s="19" t="s">
        <v>362</v>
      </c>
      <c r="K200" s="19">
        <v>12</v>
      </c>
      <c r="L200" s="114" t="s">
        <v>173</v>
      </c>
      <c r="M200" s="19">
        <v>3</v>
      </c>
      <c r="N200" s="19">
        <v>3</v>
      </c>
      <c r="O200" s="19">
        <v>3</v>
      </c>
      <c r="P200" s="19">
        <v>3</v>
      </c>
      <c r="Q200" s="20" t="s">
        <v>158</v>
      </c>
      <c r="R200" s="114"/>
      <c r="S200" s="114" t="s">
        <v>207</v>
      </c>
      <c r="T200" s="114"/>
      <c r="U200" s="114" t="s">
        <v>367</v>
      </c>
      <c r="V200" s="131">
        <v>1415438000</v>
      </c>
      <c r="W200" s="114"/>
      <c r="X200" s="114" t="s">
        <v>640</v>
      </c>
      <c r="Y200" s="114" t="s">
        <v>359</v>
      </c>
    </row>
    <row r="201" spans="1:25" ht="180" x14ac:dyDescent="0.25">
      <c r="A201" s="138" t="s">
        <v>535</v>
      </c>
      <c r="B201" s="117" t="s">
        <v>309</v>
      </c>
      <c r="C201" s="15" t="s">
        <v>327</v>
      </c>
      <c r="D201" s="113" t="s">
        <v>360</v>
      </c>
      <c r="E201" s="114" t="s">
        <v>257</v>
      </c>
      <c r="F201" s="19" t="s">
        <v>308</v>
      </c>
      <c r="G201" s="156">
        <v>1436742000</v>
      </c>
      <c r="H201" s="114" t="s">
        <v>207</v>
      </c>
      <c r="I201" s="131">
        <v>1436742000</v>
      </c>
      <c r="J201" s="19" t="s">
        <v>363</v>
      </c>
      <c r="K201" s="19">
        <v>250</v>
      </c>
      <c r="L201" s="114" t="s">
        <v>173</v>
      </c>
      <c r="M201" s="103">
        <v>40</v>
      </c>
      <c r="N201" s="103">
        <v>80</v>
      </c>
      <c r="O201" s="103">
        <v>80</v>
      </c>
      <c r="P201" s="103">
        <v>50</v>
      </c>
      <c r="Q201" s="20" t="s">
        <v>158</v>
      </c>
      <c r="R201" s="114"/>
      <c r="S201" s="114" t="s">
        <v>207</v>
      </c>
      <c r="T201" s="114"/>
      <c r="U201" s="114" t="s">
        <v>367</v>
      </c>
      <c r="V201" s="131">
        <v>1436742000</v>
      </c>
      <c r="W201" s="114"/>
      <c r="X201" s="114" t="s">
        <v>640</v>
      </c>
      <c r="Y201" s="114" t="s">
        <v>359</v>
      </c>
    </row>
    <row r="202" spans="1:25" ht="180" customHeight="1" x14ac:dyDescent="0.25">
      <c r="A202" s="214" t="s">
        <v>535</v>
      </c>
      <c r="B202" s="215" t="s">
        <v>309</v>
      </c>
      <c r="C202" s="216" t="s">
        <v>327</v>
      </c>
      <c r="D202" s="217" t="s">
        <v>360</v>
      </c>
      <c r="E202" s="213" t="s">
        <v>257</v>
      </c>
      <c r="F202" s="211" t="s">
        <v>308</v>
      </c>
      <c r="G202" s="220">
        <f>+I202+I203</f>
        <v>2693610000</v>
      </c>
      <c r="H202" s="114" t="s">
        <v>207</v>
      </c>
      <c r="I202" s="131">
        <v>2573610000</v>
      </c>
      <c r="J202" s="211" t="s">
        <v>192</v>
      </c>
      <c r="K202" s="211">
        <v>1</v>
      </c>
      <c r="L202" s="213" t="s">
        <v>173</v>
      </c>
      <c r="M202" s="211">
        <v>1</v>
      </c>
      <c r="N202" s="211"/>
      <c r="O202" s="211"/>
      <c r="P202" s="211"/>
      <c r="Q202" s="212" t="s">
        <v>158</v>
      </c>
      <c r="R202" s="114"/>
      <c r="S202" s="114" t="s">
        <v>207</v>
      </c>
      <c r="T202" s="114"/>
      <c r="U202" s="114" t="s">
        <v>367</v>
      </c>
      <c r="V202" s="131">
        <v>2573610000</v>
      </c>
      <c r="W202" s="213"/>
      <c r="X202" s="221" t="s">
        <v>640</v>
      </c>
      <c r="Y202" s="213" t="s">
        <v>359</v>
      </c>
    </row>
    <row r="203" spans="1:25" ht="30" x14ac:dyDescent="0.25">
      <c r="A203" s="214"/>
      <c r="B203" s="215"/>
      <c r="C203" s="216"/>
      <c r="D203" s="217"/>
      <c r="E203" s="213"/>
      <c r="F203" s="211"/>
      <c r="G203" s="220"/>
      <c r="H203" s="114" t="s">
        <v>207</v>
      </c>
      <c r="I203" s="131">
        <v>120000000</v>
      </c>
      <c r="J203" s="211"/>
      <c r="K203" s="211"/>
      <c r="L203" s="213"/>
      <c r="M203" s="211"/>
      <c r="N203" s="211"/>
      <c r="O203" s="211"/>
      <c r="P203" s="211"/>
      <c r="Q203" s="212"/>
      <c r="R203" s="114"/>
      <c r="S203" s="114" t="s">
        <v>207</v>
      </c>
      <c r="T203" s="114"/>
      <c r="U203" s="114" t="s">
        <v>367</v>
      </c>
      <c r="V203" s="131">
        <v>120000000</v>
      </c>
      <c r="W203" s="213"/>
      <c r="X203" s="213"/>
      <c r="Y203" s="213"/>
    </row>
    <row r="204" spans="1:25" ht="180" x14ac:dyDescent="0.25">
      <c r="A204" s="138" t="s">
        <v>535</v>
      </c>
      <c r="B204" s="117" t="s">
        <v>309</v>
      </c>
      <c r="C204" s="15" t="s">
        <v>327</v>
      </c>
      <c r="D204" s="113" t="s">
        <v>360</v>
      </c>
      <c r="E204" s="114" t="s">
        <v>257</v>
      </c>
      <c r="F204" s="19" t="s">
        <v>308</v>
      </c>
      <c r="G204" s="156">
        <v>0</v>
      </c>
      <c r="H204" s="114"/>
      <c r="I204" s="131">
        <v>0</v>
      </c>
      <c r="J204" s="19" t="s">
        <v>364</v>
      </c>
      <c r="K204" s="19">
        <v>260</v>
      </c>
      <c r="L204" s="114" t="s">
        <v>173</v>
      </c>
      <c r="M204" s="103">
        <v>40</v>
      </c>
      <c r="N204" s="103">
        <v>80</v>
      </c>
      <c r="O204" s="103">
        <v>80</v>
      </c>
      <c r="P204" s="103">
        <v>40</v>
      </c>
      <c r="Q204" s="20" t="s">
        <v>158</v>
      </c>
      <c r="R204" s="114"/>
      <c r="S204" s="114"/>
      <c r="T204" s="114"/>
      <c r="U204" s="114"/>
      <c r="V204" s="131">
        <v>0</v>
      </c>
      <c r="W204" s="114"/>
      <c r="X204" s="68" t="s">
        <v>640</v>
      </c>
      <c r="Y204" s="114" t="s">
        <v>359</v>
      </c>
    </row>
    <row r="205" spans="1:25" ht="180" x14ac:dyDescent="0.25">
      <c r="A205" s="138" t="s">
        <v>535</v>
      </c>
      <c r="B205" s="117" t="s">
        <v>309</v>
      </c>
      <c r="C205" s="15" t="s">
        <v>327</v>
      </c>
      <c r="D205" s="113" t="s">
        <v>360</v>
      </c>
      <c r="E205" s="114" t="s">
        <v>257</v>
      </c>
      <c r="F205" s="19" t="s">
        <v>308</v>
      </c>
      <c r="G205" s="156">
        <v>0</v>
      </c>
      <c r="H205" s="114"/>
      <c r="I205" s="131">
        <v>0</v>
      </c>
      <c r="J205" s="19" t="s">
        <v>365</v>
      </c>
      <c r="K205" s="19">
        <v>25</v>
      </c>
      <c r="L205" s="114" t="s">
        <v>173</v>
      </c>
      <c r="M205" s="103">
        <v>5</v>
      </c>
      <c r="N205" s="103">
        <v>11</v>
      </c>
      <c r="O205" s="103">
        <v>6</v>
      </c>
      <c r="P205" s="103">
        <v>3</v>
      </c>
      <c r="Q205" s="20" t="s">
        <v>158</v>
      </c>
      <c r="R205" s="114"/>
      <c r="S205" s="114"/>
      <c r="T205" s="114"/>
      <c r="U205" s="114"/>
      <c r="V205" s="131">
        <v>0</v>
      </c>
      <c r="W205" s="114"/>
      <c r="X205" s="68" t="s">
        <v>640</v>
      </c>
      <c r="Y205" s="114" t="s">
        <v>359</v>
      </c>
    </row>
    <row r="206" spans="1:25" ht="180" x14ac:dyDescent="0.25">
      <c r="A206" s="138" t="s">
        <v>535</v>
      </c>
      <c r="B206" s="117" t="s">
        <v>309</v>
      </c>
      <c r="C206" s="15" t="s">
        <v>327</v>
      </c>
      <c r="D206" s="113" t="s">
        <v>360</v>
      </c>
      <c r="E206" s="114" t="s">
        <v>257</v>
      </c>
      <c r="F206" s="19" t="s">
        <v>308</v>
      </c>
      <c r="G206" s="156">
        <v>0</v>
      </c>
      <c r="H206" s="114"/>
      <c r="I206" s="131">
        <v>0</v>
      </c>
      <c r="J206" s="19" t="s">
        <v>366</v>
      </c>
      <c r="K206" s="19">
        <v>5000</v>
      </c>
      <c r="L206" s="114" t="s">
        <v>173</v>
      </c>
      <c r="M206" s="119">
        <v>1250</v>
      </c>
      <c r="N206" s="119">
        <v>1250</v>
      </c>
      <c r="O206" s="119">
        <v>1250</v>
      </c>
      <c r="P206" s="119">
        <v>1250</v>
      </c>
      <c r="Q206" s="20" t="s">
        <v>158</v>
      </c>
      <c r="R206" s="114"/>
      <c r="S206" s="114"/>
      <c r="T206" s="114"/>
      <c r="U206" s="114"/>
      <c r="V206" s="131">
        <v>0</v>
      </c>
      <c r="W206" s="114"/>
      <c r="X206" s="68" t="s">
        <v>640</v>
      </c>
      <c r="Y206" s="114" t="s">
        <v>359</v>
      </c>
    </row>
    <row r="207" spans="1:25" ht="112.5" customHeight="1" x14ac:dyDescent="0.25">
      <c r="A207" s="214" t="s">
        <v>535</v>
      </c>
      <c r="B207" s="215" t="s">
        <v>309</v>
      </c>
      <c r="C207" s="216" t="s">
        <v>287</v>
      </c>
      <c r="D207" s="217" t="s">
        <v>368</v>
      </c>
      <c r="E207" s="213" t="s">
        <v>257</v>
      </c>
      <c r="F207" s="211" t="s">
        <v>369</v>
      </c>
      <c r="G207" s="222">
        <f>+I207+I208</f>
        <v>106677000</v>
      </c>
      <c r="H207" s="114" t="s">
        <v>207</v>
      </c>
      <c r="I207" s="131">
        <v>101677000</v>
      </c>
      <c r="J207" s="211" t="s">
        <v>192</v>
      </c>
      <c r="K207" s="211">
        <v>1</v>
      </c>
      <c r="L207" s="213" t="s">
        <v>173</v>
      </c>
      <c r="M207" s="211">
        <v>1</v>
      </c>
      <c r="N207" s="211">
        <v>0</v>
      </c>
      <c r="O207" s="211">
        <v>0</v>
      </c>
      <c r="P207" s="211">
        <v>0</v>
      </c>
      <c r="Q207" s="212" t="s">
        <v>158</v>
      </c>
      <c r="R207" s="114"/>
      <c r="S207" s="114" t="s">
        <v>207</v>
      </c>
      <c r="T207" s="114"/>
      <c r="U207" s="114" t="s">
        <v>638</v>
      </c>
      <c r="V207" s="131">
        <v>101677000</v>
      </c>
      <c r="W207" s="213"/>
      <c r="X207" s="221" t="s">
        <v>640</v>
      </c>
      <c r="Y207" s="221" t="s">
        <v>648</v>
      </c>
    </row>
    <row r="208" spans="1:25" ht="30" x14ac:dyDescent="0.25">
      <c r="A208" s="214"/>
      <c r="B208" s="215"/>
      <c r="C208" s="216"/>
      <c r="D208" s="217"/>
      <c r="E208" s="213"/>
      <c r="F208" s="211"/>
      <c r="G208" s="222"/>
      <c r="H208" s="114" t="s">
        <v>207</v>
      </c>
      <c r="I208" s="131">
        <v>5000000</v>
      </c>
      <c r="J208" s="211"/>
      <c r="K208" s="211"/>
      <c r="L208" s="213"/>
      <c r="M208" s="211"/>
      <c r="N208" s="211"/>
      <c r="O208" s="211"/>
      <c r="P208" s="211"/>
      <c r="Q208" s="212"/>
      <c r="R208" s="114"/>
      <c r="S208" s="114" t="s">
        <v>207</v>
      </c>
      <c r="T208" s="114"/>
      <c r="U208" s="114" t="s">
        <v>638</v>
      </c>
      <c r="V208" s="131">
        <v>5000000</v>
      </c>
      <c r="W208" s="213"/>
      <c r="X208" s="213"/>
      <c r="Y208" s="213"/>
    </row>
    <row r="209" spans="1:25" ht="113.25" customHeight="1" x14ac:dyDescent="0.25">
      <c r="A209" s="17" t="s">
        <v>535</v>
      </c>
      <c r="B209" s="117" t="s">
        <v>309</v>
      </c>
      <c r="C209" s="15" t="s">
        <v>287</v>
      </c>
      <c r="D209" s="113" t="s">
        <v>368</v>
      </c>
      <c r="E209" s="114" t="s">
        <v>257</v>
      </c>
      <c r="F209" s="19" t="s">
        <v>369</v>
      </c>
      <c r="G209" s="154">
        <v>600000000</v>
      </c>
      <c r="H209" s="114" t="s">
        <v>207</v>
      </c>
      <c r="I209" s="131">
        <v>600000000</v>
      </c>
      <c r="J209" s="19" t="s">
        <v>370</v>
      </c>
      <c r="K209" s="19">
        <v>12</v>
      </c>
      <c r="L209" s="114" t="s">
        <v>173</v>
      </c>
      <c r="M209" s="19">
        <v>0</v>
      </c>
      <c r="N209" s="19">
        <v>0</v>
      </c>
      <c r="O209" s="19">
        <v>6</v>
      </c>
      <c r="P209" s="19">
        <v>6</v>
      </c>
      <c r="Q209" s="20" t="s">
        <v>158</v>
      </c>
      <c r="R209" s="114"/>
      <c r="S209" s="114" t="s">
        <v>207</v>
      </c>
      <c r="T209" s="114"/>
      <c r="U209" s="114" t="s">
        <v>367</v>
      </c>
      <c r="V209" s="131">
        <v>600000000</v>
      </c>
      <c r="W209" s="114"/>
      <c r="X209" s="68" t="s">
        <v>358</v>
      </c>
      <c r="Y209" s="68" t="s">
        <v>648</v>
      </c>
    </row>
    <row r="210" spans="1:25" ht="180" x14ac:dyDescent="0.25">
      <c r="A210" s="138" t="s">
        <v>535</v>
      </c>
      <c r="B210" s="117" t="s">
        <v>309</v>
      </c>
      <c r="C210" s="120" t="s">
        <v>689</v>
      </c>
      <c r="D210" s="113" t="s">
        <v>371</v>
      </c>
      <c r="E210" s="114" t="s">
        <v>257</v>
      </c>
      <c r="F210" s="68" t="s">
        <v>690</v>
      </c>
      <c r="G210" s="156">
        <v>509963000</v>
      </c>
      <c r="H210" s="114" t="s">
        <v>207</v>
      </c>
      <c r="I210" s="131">
        <v>509963000</v>
      </c>
      <c r="J210" s="19" t="s">
        <v>372</v>
      </c>
      <c r="K210" s="19">
        <v>4</v>
      </c>
      <c r="L210" s="114" t="s">
        <v>173</v>
      </c>
      <c r="M210" s="19">
        <v>1</v>
      </c>
      <c r="N210" s="19">
        <v>0</v>
      </c>
      <c r="O210" s="19">
        <v>0</v>
      </c>
      <c r="P210" s="19">
        <v>0</v>
      </c>
      <c r="Q210" s="20" t="s">
        <v>158</v>
      </c>
      <c r="R210" s="114"/>
      <c r="S210" s="114" t="s">
        <v>207</v>
      </c>
      <c r="T210" s="114"/>
      <c r="U210" s="114" t="s">
        <v>649</v>
      </c>
      <c r="V210" s="131">
        <v>509963000</v>
      </c>
      <c r="W210" s="68" t="s">
        <v>651</v>
      </c>
      <c r="X210" s="68" t="s">
        <v>651</v>
      </c>
      <c r="Y210" s="68" t="s">
        <v>683</v>
      </c>
    </row>
    <row r="211" spans="1:25" s="102" customFormat="1" ht="30" x14ac:dyDescent="0.25">
      <c r="A211" s="214" t="s">
        <v>535</v>
      </c>
      <c r="B211" s="215" t="s">
        <v>309</v>
      </c>
      <c r="C211" s="213" t="s">
        <v>689</v>
      </c>
      <c r="D211" s="217" t="s">
        <v>371</v>
      </c>
      <c r="E211" s="213" t="s">
        <v>257</v>
      </c>
      <c r="F211" s="221" t="s">
        <v>690</v>
      </c>
      <c r="G211" s="220">
        <f>+I212+I211</f>
        <v>800000000</v>
      </c>
      <c r="H211" s="114" t="s">
        <v>207</v>
      </c>
      <c r="I211" s="131">
        <v>200000000</v>
      </c>
      <c r="J211" s="211" t="s">
        <v>373</v>
      </c>
      <c r="K211" s="211">
        <v>1</v>
      </c>
      <c r="L211" s="213" t="s">
        <v>173</v>
      </c>
      <c r="M211" s="211">
        <v>1</v>
      </c>
      <c r="N211" s="211">
        <v>0</v>
      </c>
      <c r="O211" s="211">
        <v>0</v>
      </c>
      <c r="P211" s="211">
        <v>0</v>
      </c>
      <c r="Q211" s="212" t="s">
        <v>158</v>
      </c>
      <c r="R211" s="114"/>
      <c r="S211" s="114" t="s">
        <v>207</v>
      </c>
      <c r="T211" s="114"/>
      <c r="U211" s="114" t="s">
        <v>649</v>
      </c>
      <c r="V211" s="131">
        <v>200000000</v>
      </c>
      <c r="W211" s="221" t="s">
        <v>651</v>
      </c>
      <c r="X211" s="213" t="s">
        <v>651</v>
      </c>
      <c r="Y211" s="221" t="s">
        <v>683</v>
      </c>
    </row>
    <row r="212" spans="1:25" ht="180" customHeight="1" x14ac:dyDescent="0.25">
      <c r="A212" s="214"/>
      <c r="B212" s="215"/>
      <c r="C212" s="213"/>
      <c r="D212" s="217"/>
      <c r="E212" s="213"/>
      <c r="F212" s="213"/>
      <c r="G212" s="220"/>
      <c r="H212" s="114" t="s">
        <v>182</v>
      </c>
      <c r="I212" s="131">
        <v>600000000</v>
      </c>
      <c r="J212" s="211"/>
      <c r="K212" s="211"/>
      <c r="L212" s="213"/>
      <c r="M212" s="211"/>
      <c r="N212" s="211"/>
      <c r="O212" s="211"/>
      <c r="P212" s="211"/>
      <c r="Q212" s="212"/>
      <c r="R212" s="114"/>
      <c r="S212" s="114" t="s">
        <v>182</v>
      </c>
      <c r="T212" s="114"/>
      <c r="U212" s="114" t="s">
        <v>375</v>
      </c>
      <c r="V212" s="131">
        <v>600000000</v>
      </c>
      <c r="W212" s="213"/>
      <c r="X212" s="213"/>
      <c r="Y212" s="213"/>
    </row>
    <row r="213" spans="1:25" ht="140.25" x14ac:dyDescent="0.25">
      <c r="A213" s="17" t="s">
        <v>535</v>
      </c>
      <c r="B213" s="117" t="s">
        <v>309</v>
      </c>
      <c r="C213" s="120" t="s">
        <v>689</v>
      </c>
      <c r="D213" s="113" t="s">
        <v>371</v>
      </c>
      <c r="E213" s="114" t="s">
        <v>257</v>
      </c>
      <c r="F213" s="68" t="s">
        <v>690</v>
      </c>
      <c r="G213" s="156">
        <v>0</v>
      </c>
      <c r="H213" s="114"/>
      <c r="I213" s="131">
        <v>0</v>
      </c>
      <c r="J213" s="19" t="s">
        <v>374</v>
      </c>
      <c r="K213" s="19">
        <v>5</v>
      </c>
      <c r="L213" s="114" t="s">
        <v>173</v>
      </c>
      <c r="M213" s="114">
        <v>1</v>
      </c>
      <c r="N213" s="114">
        <v>1</v>
      </c>
      <c r="O213" s="114">
        <v>1</v>
      </c>
      <c r="P213" s="114">
        <v>2</v>
      </c>
      <c r="Q213" s="20" t="s">
        <v>158</v>
      </c>
      <c r="R213" s="114"/>
      <c r="S213" s="114"/>
      <c r="T213" s="114"/>
      <c r="U213" s="114"/>
      <c r="V213" s="131">
        <v>0</v>
      </c>
      <c r="W213" s="68" t="s">
        <v>651</v>
      </c>
      <c r="X213" s="68" t="s">
        <v>651</v>
      </c>
      <c r="Y213" s="68" t="s">
        <v>683</v>
      </c>
    </row>
    <row r="214" spans="1:25" ht="140.25" x14ac:dyDescent="0.25">
      <c r="A214" s="17" t="s">
        <v>535</v>
      </c>
      <c r="B214" s="117" t="s">
        <v>309</v>
      </c>
      <c r="C214" s="15" t="s">
        <v>327</v>
      </c>
      <c r="D214" s="113" t="s">
        <v>376</v>
      </c>
      <c r="E214" s="114" t="s">
        <v>257</v>
      </c>
      <c r="F214" s="19" t="s">
        <v>308</v>
      </c>
      <c r="G214" s="149">
        <v>30000000</v>
      </c>
      <c r="H214" s="114" t="s">
        <v>207</v>
      </c>
      <c r="I214" s="115">
        <v>30000000</v>
      </c>
      <c r="J214" s="19" t="s">
        <v>377</v>
      </c>
      <c r="K214" s="19">
        <v>6</v>
      </c>
      <c r="L214" s="114" t="s">
        <v>173</v>
      </c>
      <c r="M214" s="19">
        <v>0</v>
      </c>
      <c r="N214" s="19">
        <v>0</v>
      </c>
      <c r="O214" s="19">
        <v>6</v>
      </c>
      <c r="P214" s="19">
        <v>0</v>
      </c>
      <c r="Q214" s="20" t="s">
        <v>158</v>
      </c>
      <c r="R214" s="114"/>
      <c r="S214" s="114" t="s">
        <v>207</v>
      </c>
      <c r="T214" s="114"/>
      <c r="U214" s="114" t="s">
        <v>650</v>
      </c>
      <c r="V214" s="115">
        <v>30000000</v>
      </c>
      <c r="W214" s="68" t="s">
        <v>651</v>
      </c>
      <c r="X214" s="68" t="s">
        <v>651</v>
      </c>
      <c r="Y214" s="68" t="s">
        <v>652</v>
      </c>
    </row>
    <row r="215" spans="1:25" ht="180" x14ac:dyDescent="0.25">
      <c r="A215" s="138" t="s">
        <v>535</v>
      </c>
      <c r="B215" s="117" t="s">
        <v>309</v>
      </c>
      <c r="C215" s="15" t="s">
        <v>379</v>
      </c>
      <c r="D215" s="113" t="s">
        <v>378</v>
      </c>
      <c r="E215" s="114" t="s">
        <v>257</v>
      </c>
      <c r="F215" s="19" t="s">
        <v>380</v>
      </c>
      <c r="G215" s="156">
        <v>0</v>
      </c>
      <c r="H215" s="114"/>
      <c r="I215" s="131">
        <v>0</v>
      </c>
      <c r="J215" s="19" t="s">
        <v>381</v>
      </c>
      <c r="K215" s="114">
        <v>19</v>
      </c>
      <c r="L215" s="114" t="s">
        <v>532</v>
      </c>
      <c r="M215" s="145">
        <v>2</v>
      </c>
      <c r="N215" s="19">
        <v>6</v>
      </c>
      <c r="O215" s="19">
        <v>6</v>
      </c>
      <c r="P215" s="19">
        <v>5</v>
      </c>
      <c r="Q215" s="20" t="s">
        <v>158</v>
      </c>
      <c r="R215" s="114"/>
      <c r="S215" s="114"/>
      <c r="T215" s="114"/>
      <c r="U215" s="114"/>
      <c r="V215" s="131"/>
      <c r="W215" s="114" t="s">
        <v>655</v>
      </c>
      <c r="X215" s="114" t="s">
        <v>653</v>
      </c>
      <c r="Y215" s="114" t="s">
        <v>654</v>
      </c>
    </row>
    <row r="216" spans="1:25" ht="180" x14ac:dyDescent="0.25">
      <c r="A216" s="138" t="s">
        <v>535</v>
      </c>
      <c r="B216" s="117" t="s">
        <v>309</v>
      </c>
      <c r="C216" s="15" t="s">
        <v>379</v>
      </c>
      <c r="D216" s="113" t="s">
        <v>378</v>
      </c>
      <c r="E216" s="114" t="s">
        <v>257</v>
      </c>
      <c r="F216" s="19" t="s">
        <v>380</v>
      </c>
      <c r="G216" s="156">
        <v>110000000</v>
      </c>
      <c r="H216" s="114" t="s">
        <v>207</v>
      </c>
      <c r="I216" s="131">
        <v>110000000</v>
      </c>
      <c r="J216" s="19" t="s">
        <v>382</v>
      </c>
      <c r="K216" s="114">
        <v>59</v>
      </c>
      <c r="L216" s="114" t="s">
        <v>532</v>
      </c>
      <c r="M216" s="114">
        <v>1</v>
      </c>
      <c r="N216" s="114">
        <v>14</v>
      </c>
      <c r="O216" s="114">
        <v>22</v>
      </c>
      <c r="P216" s="114">
        <v>22</v>
      </c>
      <c r="Q216" s="20" t="s">
        <v>158</v>
      </c>
      <c r="R216" s="114"/>
      <c r="S216" s="114" t="s">
        <v>207</v>
      </c>
      <c r="T216" s="114"/>
      <c r="U216" s="114" t="s">
        <v>384</v>
      </c>
      <c r="V216" s="131">
        <v>110000000</v>
      </c>
      <c r="W216" s="114" t="s">
        <v>655</v>
      </c>
      <c r="X216" s="114" t="s">
        <v>653</v>
      </c>
      <c r="Y216" s="114" t="s">
        <v>654</v>
      </c>
    </row>
    <row r="217" spans="1:25" ht="180" x14ac:dyDescent="0.25">
      <c r="A217" s="138" t="s">
        <v>535</v>
      </c>
      <c r="B217" s="117" t="s">
        <v>309</v>
      </c>
      <c r="C217" s="15" t="s">
        <v>379</v>
      </c>
      <c r="D217" s="113" t="s">
        <v>378</v>
      </c>
      <c r="E217" s="114" t="s">
        <v>257</v>
      </c>
      <c r="F217" s="19" t="s">
        <v>380</v>
      </c>
      <c r="G217" s="156">
        <v>120000000</v>
      </c>
      <c r="H217" s="114" t="s">
        <v>207</v>
      </c>
      <c r="I217" s="131">
        <v>120000000</v>
      </c>
      <c r="J217" s="19" t="s">
        <v>383</v>
      </c>
      <c r="K217" s="114">
        <v>16</v>
      </c>
      <c r="L217" s="114" t="s">
        <v>532</v>
      </c>
      <c r="M217" s="19">
        <v>2</v>
      </c>
      <c r="N217" s="19">
        <v>4</v>
      </c>
      <c r="O217" s="19">
        <v>4</v>
      </c>
      <c r="P217" s="19">
        <v>6</v>
      </c>
      <c r="Q217" s="20" t="s">
        <v>158</v>
      </c>
      <c r="R217" s="114"/>
      <c r="S217" s="114" t="s">
        <v>207</v>
      </c>
      <c r="T217" s="114"/>
      <c r="U217" s="114" t="s">
        <v>384</v>
      </c>
      <c r="V217" s="131">
        <v>120000000</v>
      </c>
      <c r="W217" s="114" t="s">
        <v>655</v>
      </c>
      <c r="X217" s="114" t="s">
        <v>653</v>
      </c>
      <c r="Y217" s="114" t="s">
        <v>654</v>
      </c>
    </row>
    <row r="218" spans="1:25" ht="140.25" x14ac:dyDescent="0.25">
      <c r="A218" s="17" t="s">
        <v>535</v>
      </c>
      <c r="B218" s="117" t="s">
        <v>309</v>
      </c>
      <c r="C218" s="15" t="s">
        <v>379</v>
      </c>
      <c r="D218" s="113" t="s">
        <v>378</v>
      </c>
      <c r="E218" s="114" t="s">
        <v>257</v>
      </c>
      <c r="F218" s="19" t="s">
        <v>380</v>
      </c>
      <c r="G218" s="156">
        <v>416149000</v>
      </c>
      <c r="H218" s="114" t="s">
        <v>207</v>
      </c>
      <c r="I218" s="131">
        <v>416149000</v>
      </c>
      <c r="J218" s="19" t="s">
        <v>656</v>
      </c>
      <c r="K218" s="136">
        <v>1</v>
      </c>
      <c r="L218" s="114" t="s">
        <v>173</v>
      </c>
      <c r="M218" s="114">
        <v>1</v>
      </c>
      <c r="N218" s="114">
        <v>0</v>
      </c>
      <c r="O218" s="114">
        <v>0</v>
      </c>
      <c r="P218" s="114">
        <v>0</v>
      </c>
      <c r="Q218" s="20" t="s">
        <v>158</v>
      </c>
      <c r="R218" s="114"/>
      <c r="S218" s="114" t="s">
        <v>207</v>
      </c>
      <c r="T218" s="114"/>
      <c r="U218" s="114" t="s">
        <v>384</v>
      </c>
      <c r="V218" s="131">
        <v>416149000</v>
      </c>
      <c r="W218" s="114" t="s">
        <v>655</v>
      </c>
      <c r="X218" s="114" t="s">
        <v>653</v>
      </c>
      <c r="Y218" s="114" t="s">
        <v>654</v>
      </c>
    </row>
    <row r="219" spans="1:25" ht="180" x14ac:dyDescent="0.25">
      <c r="A219" s="138" t="s">
        <v>535</v>
      </c>
      <c r="B219" s="117" t="s">
        <v>309</v>
      </c>
      <c r="C219" s="15" t="s">
        <v>379</v>
      </c>
      <c r="D219" s="113" t="s">
        <v>385</v>
      </c>
      <c r="E219" s="114" t="s">
        <v>257</v>
      </c>
      <c r="F219" s="19" t="s">
        <v>380</v>
      </c>
      <c r="G219" s="154">
        <v>0</v>
      </c>
      <c r="H219" s="114"/>
      <c r="I219" s="131">
        <v>0</v>
      </c>
      <c r="J219" s="19" t="s">
        <v>389</v>
      </c>
      <c r="K219" s="136">
        <v>1</v>
      </c>
      <c r="L219" s="114" t="s">
        <v>532</v>
      </c>
      <c r="M219" s="114">
        <v>0</v>
      </c>
      <c r="N219" s="114">
        <v>1</v>
      </c>
      <c r="O219" s="114">
        <v>0</v>
      </c>
      <c r="P219" s="114">
        <v>0</v>
      </c>
      <c r="Q219" s="20" t="s">
        <v>158</v>
      </c>
      <c r="R219" s="114"/>
      <c r="S219" s="114"/>
      <c r="T219" s="114"/>
      <c r="U219" s="114"/>
      <c r="V219" s="131">
        <v>0</v>
      </c>
      <c r="W219" s="114" t="s">
        <v>655</v>
      </c>
      <c r="X219" s="114" t="s">
        <v>653</v>
      </c>
      <c r="Y219" s="114" t="s">
        <v>657</v>
      </c>
    </row>
    <row r="220" spans="1:25" ht="180" x14ac:dyDescent="0.25">
      <c r="A220" s="138" t="s">
        <v>535</v>
      </c>
      <c r="B220" s="117" t="s">
        <v>309</v>
      </c>
      <c r="C220" s="15" t="s">
        <v>379</v>
      </c>
      <c r="D220" s="113" t="s">
        <v>385</v>
      </c>
      <c r="E220" s="114" t="s">
        <v>257</v>
      </c>
      <c r="F220" s="19" t="s">
        <v>380</v>
      </c>
      <c r="G220" s="154">
        <v>80000000</v>
      </c>
      <c r="H220" s="114" t="s">
        <v>207</v>
      </c>
      <c r="I220" s="131">
        <v>80000000</v>
      </c>
      <c r="J220" s="19" t="s">
        <v>390</v>
      </c>
      <c r="K220" s="136">
        <v>1</v>
      </c>
      <c r="L220" s="114" t="s">
        <v>532</v>
      </c>
      <c r="M220" s="114">
        <v>0</v>
      </c>
      <c r="N220" s="114">
        <v>0</v>
      </c>
      <c r="O220" s="114">
        <v>1</v>
      </c>
      <c r="P220" s="114">
        <v>0</v>
      </c>
      <c r="Q220" s="20" t="s">
        <v>158</v>
      </c>
      <c r="R220" s="114"/>
      <c r="S220" s="114" t="s">
        <v>207</v>
      </c>
      <c r="T220" s="114"/>
      <c r="U220" s="114" t="s">
        <v>396</v>
      </c>
      <c r="V220" s="131">
        <v>80000000</v>
      </c>
      <c r="W220" s="114" t="s">
        <v>655</v>
      </c>
      <c r="X220" s="114" t="s">
        <v>653</v>
      </c>
      <c r="Y220" s="114" t="s">
        <v>657</v>
      </c>
    </row>
    <row r="221" spans="1:25" ht="180" x14ac:dyDescent="0.25">
      <c r="A221" s="138" t="s">
        <v>535</v>
      </c>
      <c r="B221" s="117" t="s">
        <v>309</v>
      </c>
      <c r="C221" s="15" t="s">
        <v>379</v>
      </c>
      <c r="D221" s="113" t="s">
        <v>385</v>
      </c>
      <c r="E221" s="114" t="s">
        <v>257</v>
      </c>
      <c r="F221" s="19" t="s">
        <v>380</v>
      </c>
      <c r="G221" s="154">
        <v>0</v>
      </c>
      <c r="H221" s="114"/>
      <c r="I221" s="131">
        <v>0</v>
      </c>
      <c r="J221" s="19" t="s">
        <v>391</v>
      </c>
      <c r="K221" s="136">
        <v>1</v>
      </c>
      <c r="L221" s="114" t="s">
        <v>532</v>
      </c>
      <c r="M221" s="114">
        <v>0</v>
      </c>
      <c r="N221" s="114">
        <v>0</v>
      </c>
      <c r="O221" s="114">
        <v>1</v>
      </c>
      <c r="P221" s="114">
        <v>0</v>
      </c>
      <c r="Q221" s="20" t="s">
        <v>158</v>
      </c>
      <c r="R221" s="114"/>
      <c r="S221" s="114"/>
      <c r="T221" s="114"/>
      <c r="U221" s="114"/>
      <c r="V221" s="131">
        <v>0</v>
      </c>
      <c r="W221" s="114" t="s">
        <v>655</v>
      </c>
      <c r="X221" s="114" t="s">
        <v>653</v>
      </c>
      <c r="Y221" s="114" t="s">
        <v>657</v>
      </c>
    </row>
    <row r="222" spans="1:25" ht="180" x14ac:dyDescent="0.25">
      <c r="A222" s="138" t="s">
        <v>535</v>
      </c>
      <c r="B222" s="117" t="s">
        <v>309</v>
      </c>
      <c r="C222" s="15" t="s">
        <v>379</v>
      </c>
      <c r="D222" s="113" t="s">
        <v>385</v>
      </c>
      <c r="E222" s="114" t="s">
        <v>257</v>
      </c>
      <c r="F222" s="19" t="s">
        <v>380</v>
      </c>
      <c r="G222" s="154">
        <v>4461120000</v>
      </c>
      <c r="H222" s="114" t="s">
        <v>548</v>
      </c>
      <c r="I222" s="131">
        <v>4461120000</v>
      </c>
      <c r="J222" s="19" t="s">
        <v>392</v>
      </c>
      <c r="K222" s="136">
        <v>1</v>
      </c>
      <c r="L222" s="114" t="s">
        <v>532</v>
      </c>
      <c r="M222" s="114">
        <v>1</v>
      </c>
      <c r="N222" s="114">
        <v>0</v>
      </c>
      <c r="O222" s="114">
        <v>1</v>
      </c>
      <c r="P222" s="114">
        <v>0</v>
      </c>
      <c r="Q222" s="20" t="s">
        <v>158</v>
      </c>
      <c r="R222" s="114"/>
      <c r="S222" s="114" t="s">
        <v>548</v>
      </c>
      <c r="T222" s="114"/>
      <c r="U222" s="114" t="s">
        <v>396</v>
      </c>
      <c r="V222" s="131">
        <v>4461120000</v>
      </c>
      <c r="W222" s="114" t="s">
        <v>655</v>
      </c>
      <c r="X222" s="114" t="s">
        <v>653</v>
      </c>
      <c r="Y222" s="114" t="s">
        <v>657</v>
      </c>
    </row>
    <row r="223" spans="1:25" ht="180" x14ac:dyDescent="0.25">
      <c r="A223" s="138" t="s">
        <v>535</v>
      </c>
      <c r="B223" s="117" t="s">
        <v>309</v>
      </c>
      <c r="C223" s="15" t="s">
        <v>379</v>
      </c>
      <c r="D223" s="113" t="s">
        <v>385</v>
      </c>
      <c r="E223" s="114" t="s">
        <v>257</v>
      </c>
      <c r="F223" s="19" t="s">
        <v>380</v>
      </c>
      <c r="G223" s="154">
        <v>0</v>
      </c>
      <c r="H223" s="114"/>
      <c r="I223" s="131">
        <v>0</v>
      </c>
      <c r="J223" s="19" t="s">
        <v>393</v>
      </c>
      <c r="K223" s="136">
        <v>1</v>
      </c>
      <c r="L223" s="114" t="s">
        <v>532</v>
      </c>
      <c r="M223" s="114">
        <v>0</v>
      </c>
      <c r="N223" s="114">
        <v>0</v>
      </c>
      <c r="O223" s="114">
        <v>1</v>
      </c>
      <c r="P223" s="114">
        <v>0</v>
      </c>
      <c r="Q223" s="20" t="s">
        <v>158</v>
      </c>
      <c r="R223" s="114"/>
      <c r="S223" s="114"/>
      <c r="T223" s="114"/>
      <c r="U223" s="114"/>
      <c r="V223" s="131">
        <v>0</v>
      </c>
      <c r="W223" s="114" t="s">
        <v>655</v>
      </c>
      <c r="X223" s="114" t="s">
        <v>653</v>
      </c>
      <c r="Y223" s="114" t="s">
        <v>657</v>
      </c>
    </row>
    <row r="224" spans="1:25" ht="180" x14ac:dyDescent="0.25">
      <c r="A224" s="138" t="s">
        <v>535</v>
      </c>
      <c r="B224" s="117" t="s">
        <v>309</v>
      </c>
      <c r="C224" s="15" t="s">
        <v>379</v>
      </c>
      <c r="D224" s="113" t="s">
        <v>385</v>
      </c>
      <c r="E224" s="114" t="s">
        <v>257</v>
      </c>
      <c r="F224" s="19" t="s">
        <v>380</v>
      </c>
      <c r="G224" s="154">
        <v>5669577000</v>
      </c>
      <c r="H224" s="114" t="s">
        <v>207</v>
      </c>
      <c r="I224" s="131">
        <v>5669577000</v>
      </c>
      <c r="J224" s="19" t="s">
        <v>394</v>
      </c>
      <c r="K224" s="136">
        <v>1</v>
      </c>
      <c r="L224" s="114" t="s">
        <v>532</v>
      </c>
      <c r="M224" s="114">
        <v>1</v>
      </c>
      <c r="N224" s="114">
        <v>0</v>
      </c>
      <c r="O224" s="114">
        <v>0</v>
      </c>
      <c r="P224" s="114">
        <v>0</v>
      </c>
      <c r="Q224" s="20" t="s">
        <v>158</v>
      </c>
      <c r="R224" s="114"/>
      <c r="S224" s="114" t="s">
        <v>207</v>
      </c>
      <c r="T224" s="114"/>
      <c r="U224" s="114" t="s">
        <v>650</v>
      </c>
      <c r="V224" s="131">
        <v>5669577000</v>
      </c>
      <c r="W224" s="114" t="s">
        <v>655</v>
      </c>
      <c r="X224" s="114" t="s">
        <v>653</v>
      </c>
      <c r="Y224" s="114" t="s">
        <v>657</v>
      </c>
    </row>
    <row r="225" spans="1:25" ht="180" x14ac:dyDescent="0.25">
      <c r="A225" s="139" t="s">
        <v>535</v>
      </c>
      <c r="B225" s="114" t="s">
        <v>309</v>
      </c>
      <c r="C225" s="15" t="s">
        <v>379</v>
      </c>
      <c r="D225" s="113" t="s">
        <v>385</v>
      </c>
      <c r="E225" s="114" t="s">
        <v>257</v>
      </c>
      <c r="F225" s="19" t="s">
        <v>380</v>
      </c>
      <c r="G225" s="154">
        <v>130000000</v>
      </c>
      <c r="H225" s="114" t="s">
        <v>207</v>
      </c>
      <c r="I225" s="131">
        <v>130000000</v>
      </c>
      <c r="J225" s="19" t="s">
        <v>395</v>
      </c>
      <c r="K225" s="114">
        <v>1</v>
      </c>
      <c r="L225" s="114" t="s">
        <v>173</v>
      </c>
      <c r="M225" s="114">
        <v>1</v>
      </c>
      <c r="N225" s="114">
        <v>0</v>
      </c>
      <c r="O225" s="114">
        <v>0</v>
      </c>
      <c r="P225" s="114">
        <v>0</v>
      </c>
      <c r="Q225" s="20" t="s">
        <v>158</v>
      </c>
      <c r="R225" s="114"/>
      <c r="S225" s="114" t="s">
        <v>207</v>
      </c>
      <c r="T225" s="114"/>
      <c r="U225" s="114" t="s">
        <v>396</v>
      </c>
      <c r="V225" s="131">
        <v>130000000</v>
      </c>
      <c r="W225" s="114" t="s">
        <v>655</v>
      </c>
      <c r="X225" s="114" t="s">
        <v>653</v>
      </c>
      <c r="Y225" s="114" t="s">
        <v>657</v>
      </c>
    </row>
    <row r="226" spans="1:25" ht="180" customHeight="1" x14ac:dyDescent="0.25">
      <c r="A226" s="214" t="s">
        <v>535</v>
      </c>
      <c r="B226" s="215" t="s">
        <v>275</v>
      </c>
      <c r="C226" s="216" t="s">
        <v>398</v>
      </c>
      <c r="D226" s="213" t="s">
        <v>397</v>
      </c>
      <c r="E226" s="213" t="s">
        <v>400</v>
      </c>
      <c r="F226" s="211" t="s">
        <v>399</v>
      </c>
      <c r="G226" s="220">
        <f>+I226+I227</f>
        <v>337268000</v>
      </c>
      <c r="H226" s="114" t="s">
        <v>182</v>
      </c>
      <c r="I226" s="131">
        <v>329268000</v>
      </c>
      <c r="J226" s="211" t="s">
        <v>252</v>
      </c>
      <c r="K226" s="211">
        <v>4</v>
      </c>
      <c r="L226" s="213" t="s">
        <v>173</v>
      </c>
      <c r="M226" s="211">
        <v>4</v>
      </c>
      <c r="N226" s="211">
        <v>0</v>
      </c>
      <c r="O226" s="211">
        <v>0</v>
      </c>
      <c r="P226" s="211">
        <v>0</v>
      </c>
      <c r="Q226" s="212" t="s">
        <v>158</v>
      </c>
      <c r="R226" s="114"/>
      <c r="S226" s="114" t="s">
        <v>182</v>
      </c>
      <c r="T226" s="114"/>
      <c r="U226" s="114" t="s">
        <v>403</v>
      </c>
      <c r="V226" s="131">
        <v>329268000</v>
      </c>
      <c r="W226" s="213" t="s">
        <v>658</v>
      </c>
      <c r="X226" s="213" t="s">
        <v>404</v>
      </c>
      <c r="Y226" s="213" t="s">
        <v>405</v>
      </c>
    </row>
    <row r="227" spans="1:25" x14ac:dyDescent="0.25">
      <c r="A227" s="214"/>
      <c r="B227" s="215"/>
      <c r="C227" s="216"/>
      <c r="D227" s="213"/>
      <c r="E227" s="213"/>
      <c r="F227" s="211"/>
      <c r="G227" s="220"/>
      <c r="H227" s="114" t="s">
        <v>182</v>
      </c>
      <c r="I227" s="131">
        <v>8000000</v>
      </c>
      <c r="J227" s="211"/>
      <c r="K227" s="211"/>
      <c r="L227" s="213"/>
      <c r="M227" s="211"/>
      <c r="N227" s="211"/>
      <c r="O227" s="211"/>
      <c r="P227" s="211"/>
      <c r="Q227" s="212"/>
      <c r="R227" s="114"/>
      <c r="S227" s="114" t="s">
        <v>182</v>
      </c>
      <c r="T227" s="114"/>
      <c r="U227" s="114" t="s">
        <v>403</v>
      </c>
      <c r="V227" s="131">
        <v>8000000</v>
      </c>
      <c r="W227" s="213"/>
      <c r="X227" s="213"/>
      <c r="Y227" s="213"/>
    </row>
    <row r="228" spans="1:25" ht="180" x14ac:dyDescent="0.25">
      <c r="A228" s="138" t="s">
        <v>535</v>
      </c>
      <c r="B228" s="117" t="s">
        <v>275</v>
      </c>
      <c r="C228" s="15" t="s">
        <v>398</v>
      </c>
      <c r="D228" s="114" t="s">
        <v>397</v>
      </c>
      <c r="E228" s="114" t="s">
        <v>400</v>
      </c>
      <c r="F228" s="19" t="s">
        <v>399</v>
      </c>
      <c r="G228" s="156">
        <v>186408000</v>
      </c>
      <c r="H228" s="114" t="s">
        <v>548</v>
      </c>
      <c r="I228" s="131">
        <v>186408000</v>
      </c>
      <c r="J228" s="19" t="s">
        <v>401</v>
      </c>
      <c r="K228" s="19">
        <v>1</v>
      </c>
      <c r="L228" s="114" t="s">
        <v>173</v>
      </c>
      <c r="M228" s="19">
        <v>0</v>
      </c>
      <c r="N228" s="19">
        <v>0</v>
      </c>
      <c r="O228" s="19">
        <v>0</v>
      </c>
      <c r="P228" s="19">
        <v>1</v>
      </c>
      <c r="Q228" s="20" t="s">
        <v>158</v>
      </c>
      <c r="R228" s="114"/>
      <c r="S228" s="114" t="s">
        <v>548</v>
      </c>
      <c r="T228" s="114"/>
      <c r="U228" s="114" t="s">
        <v>403</v>
      </c>
      <c r="V228" s="131">
        <v>186408000</v>
      </c>
      <c r="W228" s="114" t="s">
        <v>658</v>
      </c>
      <c r="X228" s="114" t="s">
        <v>404</v>
      </c>
      <c r="Y228" s="114" t="s">
        <v>405</v>
      </c>
    </row>
    <row r="229" spans="1:25" ht="180" x14ac:dyDescent="0.25">
      <c r="A229" s="138" t="s">
        <v>535</v>
      </c>
      <c r="B229" s="117" t="s">
        <v>275</v>
      </c>
      <c r="C229" s="15" t="s">
        <v>398</v>
      </c>
      <c r="D229" s="114" t="s">
        <v>397</v>
      </c>
      <c r="E229" s="114" t="s">
        <v>400</v>
      </c>
      <c r="F229" s="19" t="s">
        <v>399</v>
      </c>
      <c r="G229" s="156">
        <v>0</v>
      </c>
      <c r="H229" s="114"/>
      <c r="I229" s="131">
        <v>0</v>
      </c>
      <c r="J229" s="19" t="s">
        <v>402</v>
      </c>
      <c r="K229" s="19">
        <v>500</v>
      </c>
      <c r="L229" s="114" t="s">
        <v>173</v>
      </c>
      <c r="M229" s="19">
        <v>0</v>
      </c>
      <c r="N229" s="19">
        <v>0</v>
      </c>
      <c r="O229" s="19">
        <v>0</v>
      </c>
      <c r="P229" s="19">
        <v>500</v>
      </c>
      <c r="Q229" s="20" t="s">
        <v>158</v>
      </c>
      <c r="R229" s="114"/>
      <c r="S229" s="114"/>
      <c r="T229" s="114"/>
      <c r="U229" s="114"/>
      <c r="V229" s="131">
        <v>0</v>
      </c>
      <c r="W229" s="114" t="s">
        <v>658</v>
      </c>
      <c r="X229" s="114" t="s">
        <v>404</v>
      </c>
      <c r="Y229" s="114" t="s">
        <v>405</v>
      </c>
    </row>
    <row r="230" spans="1:25" ht="140.25" customHeight="1" x14ac:dyDescent="0.25">
      <c r="A230" s="223" t="s">
        <v>535</v>
      </c>
      <c r="B230" s="215" t="s">
        <v>275</v>
      </c>
      <c r="C230" s="216" t="s">
        <v>398</v>
      </c>
      <c r="D230" s="213" t="s">
        <v>397</v>
      </c>
      <c r="E230" s="213" t="s">
        <v>400</v>
      </c>
      <c r="F230" s="211" t="s">
        <v>399</v>
      </c>
      <c r="G230" s="220">
        <f>+I230+I231</f>
        <v>480000000</v>
      </c>
      <c r="H230" s="114" t="s">
        <v>182</v>
      </c>
      <c r="I230" s="131">
        <v>300000000</v>
      </c>
      <c r="J230" s="211" t="s">
        <v>661</v>
      </c>
      <c r="K230" s="211">
        <v>60</v>
      </c>
      <c r="L230" s="213" t="s">
        <v>173</v>
      </c>
      <c r="M230" s="211">
        <v>5</v>
      </c>
      <c r="N230" s="211">
        <v>10</v>
      </c>
      <c r="O230" s="211">
        <v>20</v>
      </c>
      <c r="P230" s="211">
        <v>25</v>
      </c>
      <c r="Q230" s="212" t="s">
        <v>158</v>
      </c>
      <c r="R230" s="114"/>
      <c r="S230" s="114" t="s">
        <v>182</v>
      </c>
      <c r="T230" s="114"/>
      <c r="U230" s="114" t="s">
        <v>403</v>
      </c>
      <c r="V230" s="131">
        <v>300000000</v>
      </c>
      <c r="W230" s="213" t="s">
        <v>658</v>
      </c>
      <c r="X230" s="213" t="s">
        <v>404</v>
      </c>
      <c r="Y230" s="213" t="s">
        <v>405</v>
      </c>
    </row>
    <row r="231" spans="1:25" s="116" customFormat="1" ht="30" x14ac:dyDescent="0.25">
      <c r="A231" s="223"/>
      <c r="B231" s="215"/>
      <c r="C231" s="216"/>
      <c r="D231" s="213"/>
      <c r="E231" s="213"/>
      <c r="F231" s="211"/>
      <c r="G231" s="220"/>
      <c r="H231" s="114" t="s">
        <v>207</v>
      </c>
      <c r="I231" s="131">
        <v>180000000</v>
      </c>
      <c r="J231" s="211"/>
      <c r="K231" s="211"/>
      <c r="L231" s="213"/>
      <c r="M231" s="211"/>
      <c r="N231" s="211"/>
      <c r="O231" s="211"/>
      <c r="P231" s="211"/>
      <c r="Q231" s="212"/>
      <c r="R231" s="114"/>
      <c r="S231" s="114" t="s">
        <v>207</v>
      </c>
      <c r="T231" s="114"/>
      <c r="U231" s="114" t="s">
        <v>403</v>
      </c>
      <c r="V231" s="131">
        <v>180000000</v>
      </c>
      <c r="W231" s="213"/>
      <c r="X231" s="213"/>
      <c r="Y231" s="213"/>
    </row>
    <row r="232" spans="1:25" s="116" customFormat="1" ht="180" x14ac:dyDescent="0.25">
      <c r="A232" s="138" t="s">
        <v>535</v>
      </c>
      <c r="B232" s="117" t="s">
        <v>275</v>
      </c>
      <c r="C232" s="15" t="s">
        <v>398</v>
      </c>
      <c r="D232" s="114" t="s">
        <v>397</v>
      </c>
      <c r="E232" s="114" t="s">
        <v>400</v>
      </c>
      <c r="F232" s="19" t="s">
        <v>399</v>
      </c>
      <c r="G232" s="156">
        <v>0</v>
      </c>
      <c r="H232" s="114"/>
      <c r="I232" s="131">
        <v>0</v>
      </c>
      <c r="J232" s="19" t="s">
        <v>662</v>
      </c>
      <c r="K232" s="19">
        <v>40</v>
      </c>
      <c r="L232" s="114" t="s">
        <v>173</v>
      </c>
      <c r="M232" s="19">
        <v>0</v>
      </c>
      <c r="N232" s="19">
        <v>10</v>
      </c>
      <c r="O232" s="19">
        <v>20</v>
      </c>
      <c r="P232" s="19">
        <v>10</v>
      </c>
      <c r="Q232" s="20" t="s">
        <v>158</v>
      </c>
      <c r="R232" s="114"/>
      <c r="S232" s="114"/>
      <c r="T232" s="114"/>
      <c r="U232" s="114"/>
      <c r="V232" s="131">
        <v>0</v>
      </c>
      <c r="W232" s="114" t="s">
        <v>658</v>
      </c>
      <c r="X232" s="114" t="s">
        <v>404</v>
      </c>
      <c r="Y232" s="114" t="s">
        <v>405</v>
      </c>
    </row>
    <row r="233" spans="1:25" s="116" customFormat="1" ht="182.25" customHeight="1" x14ac:dyDescent="0.25">
      <c r="A233" s="138" t="s">
        <v>535</v>
      </c>
      <c r="B233" s="117" t="s">
        <v>275</v>
      </c>
      <c r="C233" s="15" t="s">
        <v>398</v>
      </c>
      <c r="D233" s="114" t="s">
        <v>397</v>
      </c>
      <c r="E233" s="114" t="s">
        <v>400</v>
      </c>
      <c r="F233" s="19" t="s">
        <v>399</v>
      </c>
      <c r="G233" s="156">
        <v>20000000</v>
      </c>
      <c r="H233" s="114" t="s">
        <v>207</v>
      </c>
      <c r="I233" s="131">
        <v>20000000</v>
      </c>
      <c r="J233" s="19" t="s">
        <v>659</v>
      </c>
      <c r="K233" s="19">
        <v>1</v>
      </c>
      <c r="L233" s="114" t="s">
        <v>173</v>
      </c>
      <c r="M233" s="19">
        <v>0</v>
      </c>
      <c r="N233" s="19">
        <v>0</v>
      </c>
      <c r="O233" s="19">
        <v>0</v>
      </c>
      <c r="P233" s="19">
        <v>1</v>
      </c>
      <c r="Q233" s="20" t="s">
        <v>660</v>
      </c>
      <c r="R233" s="114"/>
      <c r="S233" s="114" t="s">
        <v>207</v>
      </c>
      <c r="T233" s="114"/>
      <c r="U233" s="114" t="s">
        <v>403</v>
      </c>
      <c r="V233" s="131">
        <v>20000000</v>
      </c>
      <c r="W233" s="114" t="s">
        <v>658</v>
      </c>
      <c r="X233" s="114" t="s">
        <v>404</v>
      </c>
      <c r="Y233" s="114" t="s">
        <v>405</v>
      </c>
    </row>
    <row r="234" spans="1:25" ht="180" customHeight="1" x14ac:dyDescent="0.25">
      <c r="A234" s="214" t="s">
        <v>535</v>
      </c>
      <c r="B234" s="215" t="s">
        <v>275</v>
      </c>
      <c r="C234" s="216" t="s">
        <v>407</v>
      </c>
      <c r="D234" s="213" t="s">
        <v>406</v>
      </c>
      <c r="E234" s="215" t="s">
        <v>409</v>
      </c>
      <c r="F234" s="211" t="s">
        <v>408</v>
      </c>
      <c r="G234" s="222">
        <f>+I234+I235</f>
        <v>975093000</v>
      </c>
      <c r="H234" s="114" t="s">
        <v>207</v>
      </c>
      <c r="I234" s="131">
        <v>915093000</v>
      </c>
      <c r="J234" s="211" t="s">
        <v>260</v>
      </c>
      <c r="K234" s="211">
        <v>8</v>
      </c>
      <c r="L234" s="213" t="s">
        <v>173</v>
      </c>
      <c r="M234" s="211">
        <v>8</v>
      </c>
      <c r="N234" s="211">
        <v>0</v>
      </c>
      <c r="O234" s="211">
        <v>0</v>
      </c>
      <c r="P234" s="211">
        <v>0</v>
      </c>
      <c r="Q234" s="212" t="s">
        <v>158</v>
      </c>
      <c r="R234" s="114"/>
      <c r="S234" s="114" t="s">
        <v>207</v>
      </c>
      <c r="T234" s="114"/>
      <c r="U234" s="114" t="s">
        <v>573</v>
      </c>
      <c r="V234" s="131">
        <v>915093000</v>
      </c>
      <c r="W234" s="213" t="s">
        <v>658</v>
      </c>
      <c r="X234" s="213" t="s">
        <v>404</v>
      </c>
      <c r="Y234" s="213" t="s">
        <v>663</v>
      </c>
    </row>
    <row r="235" spans="1:25" ht="30" x14ac:dyDescent="0.25">
      <c r="A235" s="214"/>
      <c r="B235" s="215"/>
      <c r="C235" s="216"/>
      <c r="D235" s="213"/>
      <c r="E235" s="215"/>
      <c r="F235" s="211"/>
      <c r="G235" s="222"/>
      <c r="H235" s="114" t="s">
        <v>207</v>
      </c>
      <c r="I235" s="131">
        <v>60000000</v>
      </c>
      <c r="J235" s="211"/>
      <c r="K235" s="211"/>
      <c r="L235" s="213"/>
      <c r="M235" s="211"/>
      <c r="N235" s="211"/>
      <c r="O235" s="211"/>
      <c r="P235" s="211"/>
      <c r="Q235" s="212"/>
      <c r="R235" s="114"/>
      <c r="S235" s="114" t="s">
        <v>207</v>
      </c>
      <c r="T235" s="114"/>
      <c r="U235" s="114" t="s">
        <v>573</v>
      </c>
      <c r="V235" s="131">
        <v>60000000</v>
      </c>
      <c r="W235" s="213"/>
      <c r="X235" s="213"/>
      <c r="Y235" s="213"/>
    </row>
    <row r="236" spans="1:25" ht="180" x14ac:dyDescent="0.25">
      <c r="A236" s="138" t="s">
        <v>535</v>
      </c>
      <c r="B236" s="117" t="s">
        <v>275</v>
      </c>
      <c r="C236" s="15" t="s">
        <v>407</v>
      </c>
      <c r="D236" s="114" t="s">
        <v>406</v>
      </c>
      <c r="E236" s="117" t="s">
        <v>409</v>
      </c>
      <c r="F236" s="19" t="s">
        <v>408</v>
      </c>
      <c r="G236" s="154">
        <v>60000000</v>
      </c>
      <c r="H236" s="114" t="s">
        <v>207</v>
      </c>
      <c r="I236" s="131">
        <v>60000000</v>
      </c>
      <c r="J236" s="19" t="s">
        <v>665</v>
      </c>
      <c r="K236" s="19">
        <v>1</v>
      </c>
      <c r="L236" s="114" t="s">
        <v>173</v>
      </c>
      <c r="M236" s="19">
        <v>0</v>
      </c>
      <c r="N236" s="19">
        <v>0</v>
      </c>
      <c r="O236" s="19">
        <v>0</v>
      </c>
      <c r="P236" s="19">
        <v>1</v>
      </c>
      <c r="Q236" s="20" t="s">
        <v>158</v>
      </c>
      <c r="R236" s="114"/>
      <c r="S236" s="114" t="s">
        <v>207</v>
      </c>
      <c r="T236" s="114"/>
      <c r="U236" s="114" t="s">
        <v>573</v>
      </c>
      <c r="V236" s="131">
        <v>60000000</v>
      </c>
      <c r="W236" s="114" t="s">
        <v>658</v>
      </c>
      <c r="X236" s="114" t="s">
        <v>404</v>
      </c>
      <c r="Y236" s="114" t="s">
        <v>663</v>
      </c>
    </row>
    <row r="237" spans="1:25" ht="180" x14ac:dyDescent="0.25">
      <c r="A237" s="138" t="s">
        <v>535</v>
      </c>
      <c r="B237" s="117" t="s">
        <v>275</v>
      </c>
      <c r="C237" s="15" t="s">
        <v>407</v>
      </c>
      <c r="D237" s="114" t="s">
        <v>406</v>
      </c>
      <c r="E237" s="117" t="s">
        <v>409</v>
      </c>
      <c r="F237" s="19" t="s">
        <v>408</v>
      </c>
      <c r="G237" s="154">
        <v>6834116000</v>
      </c>
      <c r="H237" s="114" t="s">
        <v>552</v>
      </c>
      <c r="I237" s="131">
        <v>6834116000</v>
      </c>
      <c r="J237" s="19" t="s">
        <v>664</v>
      </c>
      <c r="K237" s="19">
        <v>5</v>
      </c>
      <c r="L237" s="114" t="s">
        <v>173</v>
      </c>
      <c r="M237" s="19">
        <v>0</v>
      </c>
      <c r="N237" s="19">
        <v>0</v>
      </c>
      <c r="O237" s="19">
        <v>5</v>
      </c>
      <c r="P237" s="19">
        <v>0</v>
      </c>
      <c r="Q237" s="20" t="s">
        <v>158</v>
      </c>
      <c r="R237" s="114"/>
      <c r="S237" s="114" t="s">
        <v>552</v>
      </c>
      <c r="T237" s="114"/>
      <c r="U237" s="114" t="s">
        <v>411</v>
      </c>
      <c r="V237" s="131">
        <v>6834116000</v>
      </c>
      <c r="W237" s="114" t="s">
        <v>658</v>
      </c>
      <c r="X237" s="114" t="s">
        <v>404</v>
      </c>
      <c r="Y237" s="114" t="s">
        <v>663</v>
      </c>
    </row>
    <row r="238" spans="1:25" ht="140.25" x14ac:dyDescent="0.25">
      <c r="A238" s="17" t="s">
        <v>535</v>
      </c>
      <c r="B238" s="117" t="s">
        <v>275</v>
      </c>
      <c r="C238" s="15" t="s">
        <v>407</v>
      </c>
      <c r="D238" s="114" t="s">
        <v>406</v>
      </c>
      <c r="E238" s="117" t="s">
        <v>409</v>
      </c>
      <c r="F238" s="19" t="s">
        <v>408</v>
      </c>
      <c r="G238" s="154">
        <v>40000000</v>
      </c>
      <c r="H238" s="114" t="s">
        <v>207</v>
      </c>
      <c r="I238" s="131">
        <v>40000000</v>
      </c>
      <c r="J238" s="19" t="s">
        <v>410</v>
      </c>
      <c r="K238" s="19">
        <v>12</v>
      </c>
      <c r="L238" s="114" t="s">
        <v>173</v>
      </c>
      <c r="M238" s="19">
        <v>3</v>
      </c>
      <c r="N238" s="19">
        <v>3</v>
      </c>
      <c r="O238" s="19">
        <v>3</v>
      </c>
      <c r="P238" s="19">
        <v>3</v>
      </c>
      <c r="Q238" s="20" t="s">
        <v>158</v>
      </c>
      <c r="R238" s="114"/>
      <c r="S238" s="114" t="s">
        <v>207</v>
      </c>
      <c r="T238" s="114"/>
      <c r="U238" s="114" t="s">
        <v>411</v>
      </c>
      <c r="V238" s="131">
        <v>40000000</v>
      </c>
      <c r="W238" s="114" t="s">
        <v>658</v>
      </c>
      <c r="X238" s="114" t="s">
        <v>404</v>
      </c>
      <c r="Y238" s="114" t="s">
        <v>663</v>
      </c>
    </row>
    <row r="239" spans="1:25" s="116" customFormat="1" ht="140.25" x14ac:dyDescent="0.25">
      <c r="A239" s="17" t="s">
        <v>535</v>
      </c>
      <c r="B239" s="117" t="s">
        <v>275</v>
      </c>
      <c r="C239" s="15" t="s">
        <v>407</v>
      </c>
      <c r="D239" s="114" t="s">
        <v>406</v>
      </c>
      <c r="E239" s="117" t="s">
        <v>409</v>
      </c>
      <c r="F239" s="19" t="s">
        <v>408</v>
      </c>
      <c r="G239" s="154">
        <v>10251175000</v>
      </c>
      <c r="H239" s="114" t="s">
        <v>552</v>
      </c>
      <c r="I239" s="131">
        <v>10251175000</v>
      </c>
      <c r="J239" s="19" t="s">
        <v>666</v>
      </c>
      <c r="K239" s="19">
        <v>124</v>
      </c>
      <c r="L239" s="114" t="s">
        <v>173</v>
      </c>
      <c r="M239" s="19">
        <v>0</v>
      </c>
      <c r="N239" s="19">
        <v>0</v>
      </c>
      <c r="O239" s="103">
        <v>62</v>
      </c>
      <c r="P239" s="103">
        <v>62</v>
      </c>
      <c r="Q239" s="20" t="s">
        <v>158</v>
      </c>
      <c r="R239" s="114"/>
      <c r="S239" s="114" t="s">
        <v>552</v>
      </c>
      <c r="T239" s="114"/>
      <c r="U239" s="114" t="s">
        <v>411</v>
      </c>
      <c r="V239" s="131">
        <v>10251175000</v>
      </c>
      <c r="W239" s="114" t="s">
        <v>658</v>
      </c>
      <c r="X239" s="114" t="s">
        <v>404</v>
      </c>
      <c r="Y239" s="114" t="s">
        <v>663</v>
      </c>
    </row>
    <row r="240" spans="1:25" ht="180" customHeight="1" x14ac:dyDescent="0.25">
      <c r="A240" s="214" t="s">
        <v>535</v>
      </c>
      <c r="B240" s="215" t="s">
        <v>309</v>
      </c>
      <c r="C240" s="216" t="s">
        <v>287</v>
      </c>
      <c r="D240" s="217" t="s">
        <v>412</v>
      </c>
      <c r="E240" s="213" t="s">
        <v>257</v>
      </c>
      <c r="F240" s="211" t="s">
        <v>413</v>
      </c>
      <c r="G240" s="218">
        <f>+I240+I241</f>
        <v>121677000</v>
      </c>
      <c r="H240" s="68" t="s">
        <v>182</v>
      </c>
      <c r="I240" s="137">
        <v>101677000</v>
      </c>
      <c r="J240" s="219" t="s">
        <v>676</v>
      </c>
      <c r="K240" s="213">
        <v>1</v>
      </c>
      <c r="L240" s="213" t="s">
        <v>173</v>
      </c>
      <c r="M240" s="213">
        <v>1</v>
      </c>
      <c r="N240" s="213">
        <v>0</v>
      </c>
      <c r="O240" s="213">
        <v>0</v>
      </c>
      <c r="P240" s="213">
        <v>0</v>
      </c>
      <c r="Q240" s="212" t="s">
        <v>158</v>
      </c>
      <c r="R240" s="114"/>
      <c r="S240" s="68" t="s">
        <v>182</v>
      </c>
      <c r="T240" s="114"/>
      <c r="U240" s="114" t="s">
        <v>675</v>
      </c>
      <c r="V240" s="137">
        <v>101677000</v>
      </c>
      <c r="W240" s="213" t="s">
        <v>658</v>
      </c>
      <c r="X240" s="213" t="s">
        <v>404</v>
      </c>
      <c r="Y240" s="213"/>
    </row>
    <row r="241" spans="1:25" s="116" customFormat="1" ht="30" x14ac:dyDescent="0.25">
      <c r="A241" s="214"/>
      <c r="B241" s="215"/>
      <c r="C241" s="216"/>
      <c r="D241" s="217"/>
      <c r="E241" s="213"/>
      <c r="F241" s="211"/>
      <c r="G241" s="218"/>
      <c r="H241" s="68" t="s">
        <v>207</v>
      </c>
      <c r="I241" s="137">
        <v>20000000</v>
      </c>
      <c r="J241" s="219"/>
      <c r="K241" s="213"/>
      <c r="L241" s="213"/>
      <c r="M241" s="213"/>
      <c r="N241" s="213"/>
      <c r="O241" s="213"/>
      <c r="P241" s="213"/>
      <c r="Q241" s="212"/>
      <c r="R241" s="114"/>
      <c r="S241" s="68" t="s">
        <v>207</v>
      </c>
      <c r="T241" s="114"/>
      <c r="U241" s="114" t="s">
        <v>675</v>
      </c>
      <c r="V241" s="137">
        <v>20000000</v>
      </c>
      <c r="W241" s="213"/>
      <c r="X241" s="213"/>
      <c r="Y241" s="213"/>
    </row>
    <row r="242" spans="1:25" ht="180" customHeight="1" x14ac:dyDescent="0.25">
      <c r="A242" s="214" t="s">
        <v>535</v>
      </c>
      <c r="B242" s="215" t="s">
        <v>309</v>
      </c>
      <c r="C242" s="216" t="s">
        <v>287</v>
      </c>
      <c r="D242" s="217" t="s">
        <v>412</v>
      </c>
      <c r="E242" s="213" t="s">
        <v>257</v>
      </c>
      <c r="F242" s="211" t="s">
        <v>413</v>
      </c>
      <c r="G242" s="220">
        <f>+I242+I243</f>
        <v>1750000000</v>
      </c>
      <c r="H242" s="114" t="s">
        <v>207</v>
      </c>
      <c r="I242" s="131">
        <v>550000000</v>
      </c>
      <c r="J242" s="219" t="s">
        <v>677</v>
      </c>
      <c r="K242" s="211">
        <v>1</v>
      </c>
      <c r="L242" s="213" t="s">
        <v>173</v>
      </c>
      <c r="M242" s="211">
        <v>0</v>
      </c>
      <c r="N242" s="211">
        <v>1</v>
      </c>
      <c r="O242" s="211">
        <v>0</v>
      </c>
      <c r="P242" s="211">
        <v>0</v>
      </c>
      <c r="Q242" s="212" t="s">
        <v>158</v>
      </c>
      <c r="R242" s="114"/>
      <c r="S242" s="114" t="s">
        <v>207</v>
      </c>
      <c r="T242" s="114"/>
      <c r="U242" s="114" t="s">
        <v>414</v>
      </c>
      <c r="V242" s="131">
        <v>550000000</v>
      </c>
      <c r="W242" s="213" t="s">
        <v>658</v>
      </c>
      <c r="X242" s="213" t="s">
        <v>404</v>
      </c>
      <c r="Y242" s="213"/>
    </row>
    <row r="243" spans="1:25" x14ac:dyDescent="0.25">
      <c r="A243" s="214"/>
      <c r="B243" s="215"/>
      <c r="C243" s="216"/>
      <c r="D243" s="217"/>
      <c r="E243" s="213"/>
      <c r="F243" s="211"/>
      <c r="G243" s="220"/>
      <c r="H243" s="68" t="s">
        <v>182</v>
      </c>
      <c r="I243" s="131">
        <v>1200000000</v>
      </c>
      <c r="J243" s="219"/>
      <c r="K243" s="211"/>
      <c r="L243" s="213"/>
      <c r="M243" s="211"/>
      <c r="N243" s="211"/>
      <c r="O243" s="211"/>
      <c r="P243" s="211"/>
      <c r="Q243" s="212"/>
      <c r="R243" s="114"/>
      <c r="S243" s="68" t="s">
        <v>182</v>
      </c>
      <c r="T243" s="114"/>
      <c r="U243" s="114" t="s">
        <v>414</v>
      </c>
      <c r="V243" s="131">
        <v>1200000000</v>
      </c>
      <c r="W243" s="213"/>
      <c r="X243" s="213"/>
      <c r="Y243" s="213"/>
    </row>
    <row r="244" spans="1:25" ht="180" x14ac:dyDescent="0.25">
      <c r="A244" s="138" t="s">
        <v>535</v>
      </c>
      <c r="B244" s="117" t="s">
        <v>309</v>
      </c>
      <c r="C244" s="15" t="s">
        <v>327</v>
      </c>
      <c r="D244" s="113" t="s">
        <v>416</v>
      </c>
      <c r="E244" s="114" t="s">
        <v>257</v>
      </c>
      <c r="F244" s="19" t="s">
        <v>417</v>
      </c>
      <c r="G244" s="158">
        <v>0</v>
      </c>
      <c r="H244" s="114"/>
      <c r="I244" s="105">
        <v>0</v>
      </c>
      <c r="J244" s="19" t="s">
        <v>418</v>
      </c>
      <c r="K244" s="19">
        <v>24</v>
      </c>
      <c r="L244" s="114" t="s">
        <v>173</v>
      </c>
      <c r="M244" s="119">
        <v>2</v>
      </c>
      <c r="N244" s="119">
        <v>8</v>
      </c>
      <c r="O244" s="119">
        <v>10</v>
      </c>
      <c r="P244" s="119">
        <v>4</v>
      </c>
      <c r="Q244" s="20" t="s">
        <v>158</v>
      </c>
      <c r="R244" s="114"/>
      <c r="S244" s="114"/>
      <c r="T244" s="114"/>
      <c r="U244" s="114"/>
      <c r="V244" s="105">
        <v>0</v>
      </c>
      <c r="W244" s="114" t="s">
        <v>658</v>
      </c>
      <c r="X244" s="114" t="s">
        <v>404</v>
      </c>
      <c r="Y244" s="68" t="s">
        <v>415</v>
      </c>
    </row>
    <row r="245" spans="1:25" ht="180" x14ac:dyDescent="0.25">
      <c r="A245" s="138" t="s">
        <v>535</v>
      </c>
      <c r="B245" s="117" t="s">
        <v>309</v>
      </c>
      <c r="C245" s="15" t="s">
        <v>327</v>
      </c>
      <c r="D245" s="113" t="s">
        <v>416</v>
      </c>
      <c r="E245" s="114" t="s">
        <v>257</v>
      </c>
      <c r="F245" s="19" t="s">
        <v>417</v>
      </c>
      <c r="G245" s="154">
        <v>0</v>
      </c>
      <c r="H245" s="114"/>
      <c r="I245" s="131">
        <v>0</v>
      </c>
      <c r="J245" s="19" t="s">
        <v>419</v>
      </c>
      <c r="K245" s="19">
        <v>10</v>
      </c>
      <c r="L245" s="114" t="s">
        <v>173</v>
      </c>
      <c r="M245" s="19">
        <v>2</v>
      </c>
      <c r="N245" s="19">
        <v>2</v>
      </c>
      <c r="O245" s="19">
        <v>3</v>
      </c>
      <c r="P245" s="19">
        <v>3</v>
      </c>
      <c r="Q245" s="20" t="s">
        <v>158</v>
      </c>
      <c r="R245" s="114"/>
      <c r="S245" s="114"/>
      <c r="T245" s="114"/>
      <c r="U245" s="114"/>
      <c r="V245" s="131">
        <v>0</v>
      </c>
      <c r="W245" s="114" t="s">
        <v>658</v>
      </c>
      <c r="X245" s="114" t="s">
        <v>404</v>
      </c>
      <c r="Y245" s="68" t="s">
        <v>415</v>
      </c>
    </row>
    <row r="246" spans="1:25" ht="180" x14ac:dyDescent="0.25">
      <c r="A246" s="138" t="s">
        <v>535</v>
      </c>
      <c r="B246" s="117" t="s">
        <v>309</v>
      </c>
      <c r="C246" s="15" t="s">
        <v>327</v>
      </c>
      <c r="D246" s="113" t="s">
        <v>416</v>
      </c>
      <c r="E246" s="114" t="s">
        <v>257</v>
      </c>
      <c r="F246" s="19" t="s">
        <v>417</v>
      </c>
      <c r="G246" s="154">
        <v>0</v>
      </c>
      <c r="H246" s="114"/>
      <c r="I246" s="131">
        <v>0</v>
      </c>
      <c r="J246" s="19" t="s">
        <v>420</v>
      </c>
      <c r="K246" s="19">
        <v>1</v>
      </c>
      <c r="L246" s="114" t="s">
        <v>173</v>
      </c>
      <c r="M246" s="19">
        <v>0</v>
      </c>
      <c r="N246" s="19">
        <v>0</v>
      </c>
      <c r="O246" s="19">
        <v>0</v>
      </c>
      <c r="P246" s="19">
        <v>1</v>
      </c>
      <c r="Q246" s="20" t="s">
        <v>158</v>
      </c>
      <c r="R246" s="114"/>
      <c r="S246" s="114"/>
      <c r="T246" s="114"/>
      <c r="U246" s="114"/>
      <c r="V246" s="131">
        <v>0</v>
      </c>
      <c r="W246" s="114" t="s">
        <v>658</v>
      </c>
      <c r="X246" s="114" t="s">
        <v>404</v>
      </c>
      <c r="Y246" s="68" t="s">
        <v>415</v>
      </c>
    </row>
    <row r="247" spans="1:25" ht="180" x14ac:dyDescent="0.25">
      <c r="A247" s="138" t="s">
        <v>535</v>
      </c>
      <c r="B247" s="117" t="s">
        <v>309</v>
      </c>
      <c r="C247" s="15" t="s">
        <v>327</v>
      </c>
      <c r="D247" s="113" t="s">
        <v>416</v>
      </c>
      <c r="E247" s="114" t="s">
        <v>257</v>
      </c>
      <c r="F247" s="19" t="s">
        <v>417</v>
      </c>
      <c r="G247" s="154">
        <v>0</v>
      </c>
      <c r="H247" s="114"/>
      <c r="I247" s="131">
        <v>0</v>
      </c>
      <c r="J247" s="19" t="s">
        <v>421</v>
      </c>
      <c r="K247" s="19">
        <v>1</v>
      </c>
      <c r="L247" s="114" t="s">
        <v>173</v>
      </c>
      <c r="M247" s="19">
        <v>0</v>
      </c>
      <c r="N247" s="19">
        <v>0</v>
      </c>
      <c r="O247" s="19">
        <v>1</v>
      </c>
      <c r="P247" s="19">
        <v>0</v>
      </c>
      <c r="Q247" s="20" t="s">
        <v>158</v>
      </c>
      <c r="R247" s="114"/>
      <c r="S247" s="114"/>
      <c r="T247" s="114"/>
      <c r="U247" s="114"/>
      <c r="V247" s="131">
        <v>0</v>
      </c>
      <c r="W247" s="114" t="s">
        <v>658</v>
      </c>
      <c r="X247" s="114" t="s">
        <v>404</v>
      </c>
      <c r="Y247" s="68" t="s">
        <v>415</v>
      </c>
    </row>
    <row r="248" spans="1:25" ht="180" x14ac:dyDescent="0.25">
      <c r="A248" s="138" t="s">
        <v>535</v>
      </c>
      <c r="B248" s="117" t="s">
        <v>309</v>
      </c>
      <c r="C248" s="15" t="s">
        <v>327</v>
      </c>
      <c r="D248" s="113" t="s">
        <v>416</v>
      </c>
      <c r="E248" s="114" t="s">
        <v>257</v>
      </c>
      <c r="F248" s="19" t="s">
        <v>417</v>
      </c>
      <c r="G248" s="154">
        <v>1500000000</v>
      </c>
      <c r="H248" s="114" t="s">
        <v>207</v>
      </c>
      <c r="I248" s="131">
        <v>1500000000</v>
      </c>
      <c r="J248" s="19" t="s">
        <v>422</v>
      </c>
      <c r="K248" s="19">
        <v>1</v>
      </c>
      <c r="L248" s="114" t="s">
        <v>173</v>
      </c>
      <c r="M248" s="19">
        <v>1</v>
      </c>
      <c r="N248" s="19">
        <v>0</v>
      </c>
      <c r="O248" s="19">
        <v>0</v>
      </c>
      <c r="P248" s="19">
        <v>0</v>
      </c>
      <c r="Q248" s="20" t="s">
        <v>158</v>
      </c>
      <c r="R248" s="114"/>
      <c r="S248" s="114" t="s">
        <v>207</v>
      </c>
      <c r="T248" s="114"/>
      <c r="U248" s="114" t="s">
        <v>667</v>
      </c>
      <c r="V248" s="131">
        <v>1500000000</v>
      </c>
      <c r="W248" s="114" t="s">
        <v>658</v>
      </c>
      <c r="X248" s="114" t="s">
        <v>404</v>
      </c>
      <c r="Y248" s="68" t="s">
        <v>415</v>
      </c>
    </row>
    <row r="249" spans="1:25" ht="140.25" x14ac:dyDescent="0.25">
      <c r="A249" s="17" t="s">
        <v>535</v>
      </c>
      <c r="B249" s="117" t="s">
        <v>309</v>
      </c>
      <c r="C249" s="15" t="s">
        <v>327</v>
      </c>
      <c r="D249" s="113" t="s">
        <v>416</v>
      </c>
      <c r="E249" s="114" t="s">
        <v>257</v>
      </c>
      <c r="F249" s="19" t="s">
        <v>417</v>
      </c>
      <c r="G249" s="154">
        <v>1764677000</v>
      </c>
      <c r="H249" s="68" t="s">
        <v>668</v>
      </c>
      <c r="I249" s="131">
        <v>1764677000</v>
      </c>
      <c r="J249" s="19" t="s">
        <v>423</v>
      </c>
      <c r="K249" s="19">
        <v>12</v>
      </c>
      <c r="L249" s="114" t="s">
        <v>173</v>
      </c>
      <c r="M249" s="19">
        <v>12</v>
      </c>
      <c r="N249" s="19">
        <v>0</v>
      </c>
      <c r="O249" s="19">
        <v>0</v>
      </c>
      <c r="P249" s="19">
        <v>0</v>
      </c>
      <c r="Q249" s="20" t="s">
        <v>158</v>
      </c>
      <c r="R249" s="114"/>
      <c r="S249" s="68" t="s">
        <v>668</v>
      </c>
      <c r="T249" s="114"/>
      <c r="U249" s="114" t="s">
        <v>667</v>
      </c>
      <c r="V249" s="131">
        <v>1764677000</v>
      </c>
      <c r="W249" s="114" t="s">
        <v>658</v>
      </c>
      <c r="X249" s="114" t="s">
        <v>404</v>
      </c>
      <c r="Y249" s="68" t="s">
        <v>415</v>
      </c>
    </row>
    <row r="250" spans="1:25" ht="180" x14ac:dyDescent="0.25">
      <c r="A250" s="138" t="s">
        <v>535</v>
      </c>
      <c r="B250" s="117" t="s">
        <v>309</v>
      </c>
      <c r="C250" s="15" t="s">
        <v>327</v>
      </c>
      <c r="D250" s="113" t="s">
        <v>424</v>
      </c>
      <c r="E250" s="114" t="s">
        <v>257</v>
      </c>
      <c r="F250" s="19" t="s">
        <v>426</v>
      </c>
      <c r="G250" s="157">
        <v>13800000</v>
      </c>
      <c r="H250" s="114" t="s">
        <v>427</v>
      </c>
      <c r="I250" s="114">
        <v>13800000</v>
      </c>
      <c r="J250" s="19" t="s">
        <v>428</v>
      </c>
      <c r="K250" s="19">
        <v>2</v>
      </c>
      <c r="L250" s="114" t="s">
        <v>173</v>
      </c>
      <c r="M250" s="19">
        <v>0</v>
      </c>
      <c r="N250" s="19">
        <v>1</v>
      </c>
      <c r="O250" s="19">
        <v>1</v>
      </c>
      <c r="P250" s="19">
        <v>0</v>
      </c>
      <c r="Q250" s="20" t="s">
        <v>158</v>
      </c>
      <c r="R250" s="114"/>
      <c r="S250" s="114" t="s">
        <v>427</v>
      </c>
      <c r="T250" s="114"/>
      <c r="U250" s="114" t="s">
        <v>669</v>
      </c>
      <c r="V250" s="114">
        <v>13800000</v>
      </c>
      <c r="W250" s="114" t="s">
        <v>658</v>
      </c>
      <c r="X250" s="114" t="s">
        <v>404</v>
      </c>
      <c r="Y250" s="114" t="s">
        <v>434</v>
      </c>
    </row>
    <row r="251" spans="1:25" ht="180" customHeight="1" x14ac:dyDescent="0.25">
      <c r="A251" s="214" t="s">
        <v>535</v>
      </c>
      <c r="B251" s="215" t="s">
        <v>309</v>
      </c>
      <c r="C251" s="216" t="s">
        <v>327</v>
      </c>
      <c r="D251" s="217" t="s">
        <v>424</v>
      </c>
      <c r="E251" s="213" t="s">
        <v>257</v>
      </c>
      <c r="F251" s="211" t="s">
        <v>426</v>
      </c>
      <c r="G251" s="220">
        <f>+I251+I252</f>
        <v>1773563000</v>
      </c>
      <c r="H251" s="68" t="s">
        <v>670</v>
      </c>
      <c r="I251" s="131">
        <v>490228000</v>
      </c>
      <c r="J251" s="211" t="s">
        <v>429</v>
      </c>
      <c r="K251" s="178">
        <v>96</v>
      </c>
      <c r="L251" s="221" t="s">
        <v>691</v>
      </c>
      <c r="M251" s="178">
        <v>90</v>
      </c>
      <c r="N251" s="178">
        <v>92</v>
      </c>
      <c r="O251" s="178">
        <v>94</v>
      </c>
      <c r="P251" s="178">
        <v>96</v>
      </c>
      <c r="Q251" s="212" t="s">
        <v>158</v>
      </c>
      <c r="R251" s="114"/>
      <c r="S251" s="68" t="s">
        <v>670</v>
      </c>
      <c r="T251" s="114"/>
      <c r="U251" s="114" t="s">
        <v>669</v>
      </c>
      <c r="V251" s="131">
        <v>490228000</v>
      </c>
      <c r="W251" s="213" t="s">
        <v>658</v>
      </c>
      <c r="X251" s="213" t="s">
        <v>404</v>
      </c>
      <c r="Y251" s="213" t="s">
        <v>434</v>
      </c>
    </row>
    <row r="252" spans="1:25" s="116" customFormat="1" ht="30" x14ac:dyDescent="0.25">
      <c r="A252" s="214"/>
      <c r="B252" s="215"/>
      <c r="C252" s="216"/>
      <c r="D252" s="217"/>
      <c r="E252" s="213"/>
      <c r="F252" s="211"/>
      <c r="G252" s="220"/>
      <c r="H252" s="114" t="s">
        <v>207</v>
      </c>
      <c r="I252" s="131">
        <v>1283335000</v>
      </c>
      <c r="J252" s="211"/>
      <c r="K252" s="179"/>
      <c r="L252" s="213"/>
      <c r="M252" s="179"/>
      <c r="N252" s="179"/>
      <c r="O252" s="179"/>
      <c r="P252" s="179"/>
      <c r="Q252" s="212"/>
      <c r="R252" s="114"/>
      <c r="S252" s="114" t="s">
        <v>207</v>
      </c>
      <c r="T252" s="114"/>
      <c r="U252" s="114" t="s">
        <v>669</v>
      </c>
      <c r="V252" s="131">
        <v>1283335000</v>
      </c>
      <c r="W252" s="213"/>
      <c r="X252" s="213"/>
      <c r="Y252" s="213"/>
    </row>
    <row r="253" spans="1:25" ht="180" customHeight="1" x14ac:dyDescent="0.25">
      <c r="A253" s="214" t="s">
        <v>535</v>
      </c>
      <c r="B253" s="215" t="s">
        <v>309</v>
      </c>
      <c r="C253" s="216" t="s">
        <v>327</v>
      </c>
      <c r="D253" s="217" t="s">
        <v>424</v>
      </c>
      <c r="E253" s="213" t="s">
        <v>257</v>
      </c>
      <c r="F253" s="211" t="s">
        <v>426</v>
      </c>
      <c r="G253" s="220">
        <f>+I253+I254</f>
        <v>359830764</v>
      </c>
      <c r="H253" s="68" t="s">
        <v>670</v>
      </c>
      <c r="I253" s="131">
        <v>70923369</v>
      </c>
      <c r="J253" s="211" t="s">
        <v>430</v>
      </c>
      <c r="K253" s="178">
        <v>41</v>
      </c>
      <c r="L253" s="213" t="s">
        <v>173</v>
      </c>
      <c r="M253" s="211">
        <v>38</v>
      </c>
      <c r="N253" s="211">
        <v>1</v>
      </c>
      <c r="O253" s="211">
        <v>1</v>
      </c>
      <c r="P253" s="211">
        <v>1</v>
      </c>
      <c r="Q253" s="212" t="s">
        <v>158</v>
      </c>
      <c r="R253" s="114"/>
      <c r="S253" s="68" t="s">
        <v>670</v>
      </c>
      <c r="T253" s="114"/>
      <c r="U253" s="114" t="s">
        <v>669</v>
      </c>
      <c r="V253" s="131">
        <v>70923369</v>
      </c>
      <c r="W253" s="213" t="s">
        <v>658</v>
      </c>
      <c r="X253" s="213" t="s">
        <v>404</v>
      </c>
      <c r="Y253" s="213" t="s">
        <v>434</v>
      </c>
    </row>
    <row r="254" spans="1:25" s="116" customFormat="1" ht="30" x14ac:dyDescent="0.25">
      <c r="A254" s="214"/>
      <c r="B254" s="215"/>
      <c r="C254" s="216"/>
      <c r="D254" s="217"/>
      <c r="E254" s="213"/>
      <c r="F254" s="211"/>
      <c r="G254" s="220"/>
      <c r="H254" s="114" t="s">
        <v>207</v>
      </c>
      <c r="I254" s="131">
        <v>288907395</v>
      </c>
      <c r="J254" s="211"/>
      <c r="K254" s="179"/>
      <c r="L254" s="213"/>
      <c r="M254" s="211"/>
      <c r="N254" s="211"/>
      <c r="O254" s="211"/>
      <c r="P254" s="211"/>
      <c r="Q254" s="212"/>
      <c r="R254" s="114"/>
      <c r="S254" s="114" t="s">
        <v>207</v>
      </c>
      <c r="T254" s="114"/>
      <c r="U254" s="114" t="s">
        <v>669</v>
      </c>
      <c r="V254" s="131">
        <v>288907395</v>
      </c>
      <c r="W254" s="213"/>
      <c r="X254" s="213"/>
      <c r="Y254" s="213"/>
    </row>
    <row r="255" spans="1:25" ht="180" customHeight="1" x14ac:dyDescent="0.25">
      <c r="A255" s="214" t="s">
        <v>535</v>
      </c>
      <c r="B255" s="215" t="s">
        <v>309</v>
      </c>
      <c r="C255" s="216" t="s">
        <v>327</v>
      </c>
      <c r="D255" s="217" t="s">
        <v>424</v>
      </c>
      <c r="E255" s="213" t="s">
        <v>257</v>
      </c>
      <c r="F255" s="211" t="s">
        <v>426</v>
      </c>
      <c r="G255" s="220">
        <f>+I255+I256</f>
        <v>1140169236</v>
      </c>
      <c r="H255" s="68" t="s">
        <v>670</v>
      </c>
      <c r="I255" s="131">
        <v>229076631</v>
      </c>
      <c r="J255" s="211" t="s">
        <v>431</v>
      </c>
      <c r="K255" s="178">
        <v>90</v>
      </c>
      <c r="L255" s="221" t="s">
        <v>691</v>
      </c>
      <c r="M255" s="211">
        <v>10</v>
      </c>
      <c r="N255" s="211">
        <v>30</v>
      </c>
      <c r="O255" s="211">
        <v>60</v>
      </c>
      <c r="P255" s="211">
        <v>90</v>
      </c>
      <c r="Q255" s="212" t="s">
        <v>158</v>
      </c>
      <c r="R255" s="114"/>
      <c r="S255" s="68" t="s">
        <v>670</v>
      </c>
      <c r="T255" s="114"/>
      <c r="U255" s="114" t="s">
        <v>669</v>
      </c>
      <c r="V255" s="131">
        <v>229076631</v>
      </c>
      <c r="W255" s="221" t="s">
        <v>658</v>
      </c>
      <c r="X255" s="213" t="s">
        <v>404</v>
      </c>
      <c r="Y255" s="213" t="s">
        <v>434</v>
      </c>
    </row>
    <row r="256" spans="1:25" s="116" customFormat="1" ht="30" x14ac:dyDescent="0.25">
      <c r="A256" s="214"/>
      <c r="B256" s="215"/>
      <c r="C256" s="216"/>
      <c r="D256" s="217"/>
      <c r="E256" s="213"/>
      <c r="F256" s="211"/>
      <c r="G256" s="220"/>
      <c r="H256" s="114" t="s">
        <v>207</v>
      </c>
      <c r="I256" s="131">
        <v>911092605</v>
      </c>
      <c r="J256" s="211"/>
      <c r="K256" s="179"/>
      <c r="L256" s="213"/>
      <c r="M256" s="211"/>
      <c r="N256" s="211"/>
      <c r="O256" s="211"/>
      <c r="P256" s="211"/>
      <c r="Q256" s="212"/>
      <c r="R256" s="114"/>
      <c r="S256" s="114" t="s">
        <v>207</v>
      </c>
      <c r="T256" s="114"/>
      <c r="U256" s="114" t="s">
        <v>669</v>
      </c>
      <c r="V256" s="131">
        <v>911092605</v>
      </c>
      <c r="W256" s="213"/>
      <c r="X256" s="213"/>
      <c r="Y256" s="213"/>
    </row>
    <row r="257" spans="1:25" ht="180" x14ac:dyDescent="0.25">
      <c r="A257" s="138" t="s">
        <v>535</v>
      </c>
      <c r="B257" s="117" t="s">
        <v>309</v>
      </c>
      <c r="C257" s="15" t="s">
        <v>327</v>
      </c>
      <c r="D257" s="113" t="s">
        <v>424</v>
      </c>
      <c r="E257" s="114" t="s">
        <v>257</v>
      </c>
      <c r="F257" s="19" t="s">
        <v>426</v>
      </c>
      <c r="G257" s="156">
        <v>45000000</v>
      </c>
      <c r="H257" s="68" t="s">
        <v>671</v>
      </c>
      <c r="I257" s="131">
        <v>45000000</v>
      </c>
      <c r="J257" s="19" t="s">
        <v>432</v>
      </c>
      <c r="K257" s="19">
        <v>125</v>
      </c>
      <c r="L257" s="114" t="s">
        <v>173</v>
      </c>
      <c r="M257" s="19">
        <v>25</v>
      </c>
      <c r="N257" s="19">
        <v>25</v>
      </c>
      <c r="O257" s="19">
        <v>50</v>
      </c>
      <c r="P257" s="19">
        <v>125</v>
      </c>
      <c r="Q257" s="20" t="s">
        <v>158</v>
      </c>
      <c r="R257" s="114"/>
      <c r="S257" s="68" t="s">
        <v>671</v>
      </c>
      <c r="T257" s="114"/>
      <c r="U257" s="114" t="s">
        <v>669</v>
      </c>
      <c r="V257" s="131">
        <v>45000000</v>
      </c>
      <c r="W257" s="68" t="s">
        <v>658</v>
      </c>
      <c r="X257" s="114" t="s">
        <v>404</v>
      </c>
      <c r="Y257" s="114" t="s">
        <v>434</v>
      </c>
    </row>
    <row r="258" spans="1:25" ht="140.25" x14ac:dyDescent="0.25">
      <c r="A258" s="17" t="s">
        <v>535</v>
      </c>
      <c r="B258" s="117" t="s">
        <v>309</v>
      </c>
      <c r="C258" s="15" t="s">
        <v>327</v>
      </c>
      <c r="D258" s="113" t="s">
        <v>424</v>
      </c>
      <c r="E258" s="114" t="s">
        <v>257</v>
      </c>
      <c r="F258" s="19" t="s">
        <v>426</v>
      </c>
      <c r="G258" s="156">
        <v>0</v>
      </c>
      <c r="H258" s="114"/>
      <c r="I258" s="131">
        <v>0</v>
      </c>
      <c r="J258" s="19" t="s">
        <v>433</v>
      </c>
      <c r="K258" s="19">
        <v>1</v>
      </c>
      <c r="L258" s="114" t="s">
        <v>173</v>
      </c>
      <c r="M258" s="19">
        <v>1</v>
      </c>
      <c r="N258" s="19">
        <v>1</v>
      </c>
      <c r="O258" s="19">
        <v>0</v>
      </c>
      <c r="P258" s="19">
        <v>0</v>
      </c>
      <c r="Q258" s="20" t="s">
        <v>158</v>
      </c>
      <c r="R258" s="114"/>
      <c r="S258" s="114"/>
      <c r="T258" s="114"/>
      <c r="U258" s="114"/>
      <c r="V258" s="131">
        <v>0</v>
      </c>
      <c r="W258" s="68" t="s">
        <v>658</v>
      </c>
      <c r="X258" s="114" t="s">
        <v>404</v>
      </c>
      <c r="Y258" s="114" t="s">
        <v>434</v>
      </c>
    </row>
    <row r="259" spans="1:25" x14ac:dyDescent="0.25">
      <c r="A259" s="16"/>
      <c r="B259" s="16"/>
      <c r="C259" s="16"/>
      <c r="D259" s="16"/>
      <c r="E259" s="16"/>
      <c r="F259" s="16"/>
      <c r="G259" s="167">
        <f>SUM(G12:G258)</f>
        <v>483518577434.67999</v>
      </c>
      <c r="H259" s="85">
        <f t="shared" ref="H259:I259" si="0">SUM(H12:H258)</f>
        <v>0</v>
      </c>
      <c r="I259" s="167">
        <f t="shared" si="0"/>
        <v>483518577434.67999</v>
      </c>
      <c r="J259" s="16"/>
      <c r="K259" s="16"/>
      <c r="L259" s="16"/>
      <c r="M259" s="16"/>
      <c r="N259" s="16"/>
      <c r="O259" s="16"/>
      <c r="P259" s="16"/>
      <c r="Q259" s="16"/>
      <c r="R259" s="16"/>
      <c r="S259" s="16"/>
      <c r="T259" s="16"/>
      <c r="U259" s="16"/>
      <c r="V259" s="167">
        <f>SUM(V12:V258)</f>
        <v>483518577434.67999</v>
      </c>
      <c r="W259" s="16"/>
      <c r="X259" s="16"/>
      <c r="Y259" s="16"/>
    </row>
    <row r="260" spans="1:25" x14ac:dyDescent="0.25">
      <c r="A260" s="16"/>
      <c r="B260" s="16"/>
      <c r="C260" s="16"/>
      <c r="D260" s="16"/>
      <c r="E260" s="16"/>
      <c r="G260" s="100"/>
      <c r="H260" s="16"/>
      <c r="I260" s="16"/>
      <c r="J260" s="16"/>
      <c r="K260" s="16"/>
      <c r="L260" s="16"/>
      <c r="M260" s="16"/>
      <c r="N260" s="16"/>
      <c r="O260" s="16"/>
      <c r="P260" s="16"/>
      <c r="Q260" s="16"/>
      <c r="R260" s="16"/>
      <c r="S260" s="16"/>
      <c r="T260" s="16"/>
      <c r="U260" s="16"/>
      <c r="V260" s="16"/>
      <c r="W260" s="16"/>
      <c r="X260" s="16"/>
      <c r="Y260" s="16"/>
    </row>
    <row r="261" spans="1:25" x14ac:dyDescent="0.25">
      <c r="A261" s="16"/>
      <c r="B261" s="16"/>
      <c r="C261" s="16"/>
      <c r="D261" s="16"/>
      <c r="E261" s="16"/>
      <c r="F261" s="18"/>
      <c r="G261" s="101"/>
      <c r="H261" s="16"/>
      <c r="I261" s="16"/>
      <c r="J261" s="16"/>
      <c r="K261" s="16"/>
      <c r="L261" s="16"/>
      <c r="M261" s="16"/>
      <c r="N261" s="16"/>
      <c r="O261" s="16"/>
      <c r="P261" s="16"/>
      <c r="Q261" s="16"/>
      <c r="R261" s="16"/>
      <c r="S261" s="16"/>
      <c r="T261" s="16"/>
      <c r="U261" s="16"/>
      <c r="V261" s="16"/>
      <c r="W261" s="87"/>
      <c r="X261" s="21"/>
      <c r="Y261" s="16"/>
    </row>
    <row r="262" spans="1:25" ht="23.25" x14ac:dyDescent="0.35">
      <c r="A262" s="16"/>
      <c r="B262" s="16"/>
      <c r="C262" s="16"/>
      <c r="D262" s="16"/>
      <c r="E262" s="16"/>
      <c r="F262" s="99" t="s">
        <v>528</v>
      </c>
      <c r="G262" s="167">
        <v>47935796000</v>
      </c>
      <c r="H262" s="16"/>
      <c r="I262" s="16"/>
      <c r="J262" s="16"/>
      <c r="K262" s="16"/>
      <c r="L262" s="16"/>
      <c r="M262" s="16"/>
      <c r="N262" s="16"/>
      <c r="O262" s="16"/>
      <c r="P262" s="16"/>
      <c r="Q262" s="16"/>
      <c r="R262" s="16"/>
      <c r="S262" s="16"/>
      <c r="T262" s="16"/>
      <c r="U262" s="16"/>
      <c r="V262" s="16"/>
      <c r="W262" s="87"/>
      <c r="X262" s="21"/>
      <c r="Y262" s="16"/>
    </row>
    <row r="263" spans="1:25" x14ac:dyDescent="0.25">
      <c r="A263" s="16"/>
      <c r="B263" s="16"/>
      <c r="C263" s="16"/>
      <c r="D263" s="16"/>
      <c r="E263" s="16"/>
      <c r="F263" s="16"/>
      <c r="G263" s="167">
        <f>+G262+G261+G259</f>
        <v>531454373434.67999</v>
      </c>
      <c r="H263" s="16"/>
      <c r="I263" s="16"/>
      <c r="J263" s="16"/>
      <c r="K263" s="16"/>
      <c r="L263" s="16"/>
      <c r="M263" s="16"/>
      <c r="N263" s="16"/>
      <c r="O263" s="16"/>
      <c r="P263" s="16"/>
      <c r="Q263" s="16"/>
      <c r="R263" s="16"/>
      <c r="S263" s="16"/>
      <c r="T263" s="16"/>
      <c r="U263" s="69"/>
      <c r="V263" s="16"/>
      <c r="W263" s="87"/>
      <c r="X263" s="21"/>
      <c r="Y263" s="16"/>
    </row>
    <row r="264" spans="1:25" x14ac:dyDescent="0.25">
      <c r="A264" s="16"/>
      <c r="B264" s="16"/>
      <c r="C264" s="16"/>
      <c r="D264" s="16"/>
      <c r="E264" s="16"/>
      <c r="F264" s="16"/>
      <c r="G264" s="85"/>
      <c r="H264" s="16"/>
      <c r="I264" s="16"/>
      <c r="J264" s="16"/>
      <c r="K264" s="16"/>
      <c r="L264" s="16"/>
      <c r="M264" s="16"/>
      <c r="N264" s="16"/>
      <c r="O264" s="16"/>
      <c r="P264" s="16"/>
      <c r="Q264" s="16"/>
      <c r="R264" s="16"/>
      <c r="S264" s="16"/>
      <c r="T264" s="16"/>
      <c r="U264" s="69"/>
      <c r="V264" s="16"/>
      <c r="W264" s="87"/>
      <c r="X264" s="21"/>
      <c r="Y264" s="16"/>
    </row>
    <row r="265" spans="1:25" x14ac:dyDescent="0.25">
      <c r="A265" s="16"/>
      <c r="B265" s="16"/>
      <c r="C265" s="16"/>
      <c r="D265" s="16"/>
      <c r="E265" s="16"/>
      <c r="F265" s="16"/>
      <c r="G265" s="16"/>
      <c r="H265" s="16"/>
      <c r="I265" s="16"/>
      <c r="J265" s="16"/>
      <c r="K265" s="16"/>
      <c r="L265" s="16"/>
      <c r="M265" s="16"/>
      <c r="N265" s="16"/>
      <c r="O265" s="16"/>
      <c r="P265" s="16"/>
      <c r="Q265" s="16"/>
      <c r="R265" s="16"/>
      <c r="S265" s="16"/>
      <c r="T265" s="16"/>
      <c r="U265" s="69"/>
      <c r="V265" s="16"/>
      <c r="W265" s="87"/>
      <c r="X265" s="21"/>
      <c r="Y265" s="16"/>
    </row>
    <row r="266" spans="1:25" x14ac:dyDescent="0.25">
      <c r="A266" s="16"/>
      <c r="B266" s="16"/>
      <c r="C266" s="16"/>
      <c r="D266" s="16"/>
      <c r="E266" s="16"/>
      <c r="F266" s="16"/>
      <c r="G266" s="16"/>
      <c r="H266" s="16"/>
      <c r="I266" s="16"/>
      <c r="J266" s="16"/>
      <c r="K266" s="16"/>
      <c r="L266" s="16"/>
      <c r="M266" s="16"/>
      <c r="N266" s="16"/>
      <c r="O266" s="16"/>
      <c r="P266" s="16"/>
      <c r="Q266" s="16"/>
      <c r="R266" s="16"/>
      <c r="S266" s="16"/>
      <c r="T266" s="16"/>
      <c r="U266" s="69"/>
      <c r="V266" s="16"/>
      <c r="W266" s="87"/>
      <c r="X266" s="21"/>
      <c r="Y266" s="16"/>
    </row>
    <row r="267" spans="1:25" x14ac:dyDescent="0.25">
      <c r="A267" s="16"/>
      <c r="B267" s="16"/>
      <c r="C267" s="16"/>
      <c r="D267" s="16"/>
      <c r="E267" s="16"/>
      <c r="F267" s="16"/>
      <c r="G267" s="16"/>
      <c r="H267" s="16"/>
      <c r="I267" s="16"/>
      <c r="J267" s="16"/>
      <c r="K267" s="16"/>
      <c r="L267" s="16"/>
      <c r="M267" s="16"/>
      <c r="N267" s="16"/>
      <c r="O267" s="16"/>
      <c r="P267" s="16"/>
      <c r="Q267" s="16"/>
      <c r="R267" s="16"/>
      <c r="S267" s="16"/>
      <c r="T267" s="16"/>
      <c r="U267" s="69"/>
      <c r="V267" s="16"/>
      <c r="W267" s="87"/>
      <c r="X267" s="21"/>
      <c r="Y267" s="16"/>
    </row>
    <row r="268" spans="1:25" x14ac:dyDescent="0.25">
      <c r="A268" s="16"/>
      <c r="B268" s="16"/>
      <c r="C268" s="16"/>
      <c r="D268" s="16"/>
      <c r="E268" s="16"/>
      <c r="F268" s="16"/>
      <c r="G268" s="16"/>
      <c r="H268" s="16"/>
      <c r="I268" s="16"/>
      <c r="J268" s="16"/>
      <c r="K268" s="16"/>
      <c r="L268" s="16"/>
      <c r="M268" s="16"/>
      <c r="N268" s="16"/>
      <c r="O268" s="16"/>
      <c r="P268" s="16"/>
      <c r="Q268" s="16"/>
      <c r="R268" s="16"/>
      <c r="S268" s="16"/>
      <c r="T268" s="16"/>
      <c r="U268" s="69"/>
      <c r="V268" s="16"/>
      <c r="W268" s="87"/>
      <c r="X268" s="21"/>
      <c r="Y268" s="16"/>
    </row>
    <row r="269" spans="1:25" x14ac:dyDescent="0.25">
      <c r="A269" s="16"/>
      <c r="B269" s="16"/>
      <c r="C269" s="16"/>
      <c r="D269" s="16"/>
      <c r="E269" s="16"/>
      <c r="F269" s="16"/>
      <c r="G269" s="16"/>
      <c r="H269" s="16"/>
      <c r="I269" s="16"/>
      <c r="J269" s="16"/>
      <c r="K269" s="16"/>
      <c r="L269" s="16"/>
      <c r="M269" s="16"/>
      <c r="N269" s="16"/>
      <c r="O269" s="16"/>
      <c r="P269" s="16"/>
      <c r="Q269" s="16"/>
      <c r="R269" s="16"/>
      <c r="S269" s="16"/>
      <c r="T269" s="16"/>
      <c r="U269" s="69"/>
      <c r="V269" s="16"/>
      <c r="W269" s="87"/>
      <c r="X269" s="21"/>
      <c r="Y269" s="16"/>
    </row>
    <row r="270" spans="1:25" x14ac:dyDescent="0.25">
      <c r="A270" s="16"/>
      <c r="B270" s="16"/>
      <c r="C270" s="16"/>
      <c r="D270" s="16"/>
      <c r="E270" s="16"/>
      <c r="F270" s="16"/>
      <c r="G270" s="16"/>
      <c r="H270" s="16"/>
      <c r="I270" s="16"/>
      <c r="J270" s="16"/>
      <c r="K270" s="16"/>
      <c r="L270" s="16"/>
      <c r="M270" s="16"/>
      <c r="N270" s="16"/>
      <c r="O270" s="16"/>
      <c r="P270" s="16"/>
      <c r="Q270" s="16"/>
      <c r="R270" s="16"/>
      <c r="S270" s="16"/>
      <c r="T270" s="16"/>
      <c r="U270" s="69"/>
      <c r="V270" s="16"/>
      <c r="W270" s="87"/>
      <c r="X270" s="21"/>
      <c r="Y270" s="16"/>
    </row>
    <row r="271" spans="1:25" x14ac:dyDescent="0.25">
      <c r="A271" s="16"/>
      <c r="B271" s="16"/>
      <c r="C271" s="16"/>
      <c r="D271" s="16"/>
      <c r="E271" s="16"/>
      <c r="F271" s="16"/>
      <c r="G271" s="16"/>
      <c r="H271" s="16"/>
      <c r="I271" s="16"/>
      <c r="J271" s="16"/>
      <c r="K271" s="16"/>
      <c r="L271" s="16"/>
      <c r="M271" s="16"/>
      <c r="N271" s="16"/>
      <c r="O271" s="16"/>
      <c r="P271" s="16"/>
      <c r="Q271" s="16"/>
      <c r="R271" s="16"/>
      <c r="S271" s="16"/>
      <c r="T271" s="16"/>
      <c r="U271" s="69"/>
      <c r="V271" s="16"/>
      <c r="W271" s="87"/>
      <c r="X271" s="21"/>
      <c r="Y271" s="16"/>
    </row>
    <row r="272" spans="1:25" x14ac:dyDescent="0.25">
      <c r="A272" s="16"/>
      <c r="B272" s="16"/>
      <c r="C272" s="16"/>
      <c r="D272" s="16"/>
      <c r="E272" s="16"/>
      <c r="F272" s="16"/>
      <c r="G272" s="16"/>
      <c r="H272" s="16"/>
      <c r="I272" s="16"/>
      <c r="J272" s="16"/>
      <c r="K272" s="16"/>
      <c r="L272" s="16"/>
      <c r="M272" s="16"/>
      <c r="N272" s="16"/>
      <c r="O272" s="16"/>
      <c r="P272" s="16"/>
      <c r="Q272" s="16"/>
      <c r="R272" s="16"/>
      <c r="S272" s="16"/>
      <c r="T272" s="16"/>
      <c r="U272" s="69"/>
      <c r="V272" s="16"/>
      <c r="W272" s="87"/>
      <c r="X272" s="21"/>
      <c r="Y272" s="16"/>
    </row>
    <row r="273" spans="1:25" x14ac:dyDescent="0.25">
      <c r="A273" s="16"/>
      <c r="B273" s="16"/>
      <c r="C273" s="16"/>
      <c r="D273" s="16"/>
      <c r="E273" s="16"/>
      <c r="F273" s="16"/>
      <c r="G273" s="16"/>
      <c r="H273" s="16"/>
      <c r="I273" s="16"/>
      <c r="J273" s="16"/>
      <c r="K273" s="16"/>
      <c r="L273" s="16"/>
      <c r="M273" s="16"/>
      <c r="N273" s="16"/>
      <c r="O273" s="16"/>
      <c r="P273" s="16"/>
      <c r="Q273" s="16"/>
      <c r="R273" s="16"/>
      <c r="S273" s="16"/>
      <c r="T273" s="16"/>
      <c r="U273" s="69"/>
      <c r="V273" s="16"/>
      <c r="W273" s="87"/>
      <c r="X273" s="21"/>
      <c r="Y273" s="16"/>
    </row>
    <row r="274" spans="1:25" x14ac:dyDescent="0.25">
      <c r="A274" s="16"/>
      <c r="B274" s="16"/>
      <c r="C274" s="16"/>
      <c r="D274" s="16"/>
      <c r="E274" s="16"/>
      <c r="F274" s="16"/>
      <c r="G274" s="16"/>
      <c r="H274" s="16"/>
      <c r="I274" s="16"/>
      <c r="J274" s="16"/>
      <c r="K274" s="16"/>
      <c r="L274" s="16"/>
      <c r="M274" s="16"/>
      <c r="N274" s="16"/>
      <c r="O274" s="16"/>
      <c r="P274" s="16"/>
      <c r="Q274" s="16"/>
      <c r="R274" s="16"/>
      <c r="S274" s="16"/>
      <c r="T274" s="16"/>
      <c r="U274" s="69"/>
      <c r="V274" s="16"/>
      <c r="W274" s="87"/>
      <c r="X274" s="21"/>
      <c r="Y274" s="16"/>
    </row>
    <row r="275" spans="1:25" x14ac:dyDescent="0.25">
      <c r="A275" s="16"/>
      <c r="B275" s="16"/>
      <c r="C275" s="16"/>
      <c r="D275" s="16"/>
      <c r="E275" s="16"/>
      <c r="F275" s="16"/>
      <c r="G275" s="16"/>
      <c r="H275" s="16"/>
      <c r="I275" s="16"/>
      <c r="J275" s="16"/>
      <c r="K275" s="16"/>
      <c r="L275" s="16"/>
      <c r="M275" s="16"/>
      <c r="N275" s="16"/>
      <c r="O275" s="16"/>
      <c r="P275" s="16"/>
      <c r="Q275" s="16"/>
      <c r="R275" s="16"/>
      <c r="S275" s="16"/>
      <c r="T275" s="16"/>
      <c r="U275" s="69"/>
      <c r="V275" s="16"/>
      <c r="W275" s="87"/>
      <c r="X275" s="21"/>
      <c r="Y275" s="16"/>
    </row>
    <row r="276" spans="1:25" x14ac:dyDescent="0.25">
      <c r="A276" s="16"/>
      <c r="B276" s="16"/>
      <c r="C276" s="16"/>
      <c r="D276" s="16"/>
      <c r="E276" s="16"/>
      <c r="F276" s="16"/>
      <c r="G276" s="16"/>
      <c r="H276" s="16"/>
      <c r="I276" s="16"/>
      <c r="J276" s="16"/>
      <c r="K276" s="16"/>
      <c r="L276" s="16"/>
      <c r="M276" s="16"/>
      <c r="N276" s="16"/>
      <c r="O276" s="16"/>
      <c r="P276" s="16"/>
      <c r="Q276" s="16"/>
      <c r="R276" s="16"/>
      <c r="S276" s="16"/>
      <c r="T276" s="16"/>
      <c r="U276" s="69"/>
      <c r="V276" s="16"/>
      <c r="W276" s="87"/>
      <c r="X276" s="21"/>
      <c r="Y276" s="16"/>
    </row>
    <row r="277" spans="1:25" x14ac:dyDescent="0.25">
      <c r="A277" s="16"/>
      <c r="B277" s="16"/>
      <c r="C277" s="16"/>
      <c r="D277" s="16"/>
      <c r="E277" s="16"/>
      <c r="F277" s="16"/>
      <c r="G277" s="16"/>
      <c r="H277" s="16"/>
      <c r="I277" s="16"/>
      <c r="J277" s="16"/>
      <c r="K277" s="16"/>
      <c r="L277" s="16"/>
      <c r="M277" s="16"/>
      <c r="N277" s="16"/>
      <c r="O277" s="16"/>
      <c r="P277" s="16"/>
      <c r="Q277" s="16"/>
      <c r="R277" s="16"/>
      <c r="S277" s="16"/>
      <c r="T277" s="16"/>
      <c r="U277" s="69"/>
      <c r="V277" s="16"/>
      <c r="W277" s="87"/>
      <c r="X277" s="21"/>
      <c r="Y277" s="16"/>
    </row>
    <row r="278" spans="1:25" x14ac:dyDescent="0.25">
      <c r="A278" s="16"/>
      <c r="B278" s="16"/>
      <c r="C278" s="16"/>
      <c r="D278" s="16"/>
      <c r="E278" s="16"/>
      <c r="F278" s="16"/>
      <c r="G278" s="16"/>
      <c r="H278" s="16"/>
      <c r="I278" s="16"/>
      <c r="J278" s="16"/>
      <c r="K278" s="16"/>
      <c r="L278" s="16"/>
      <c r="M278" s="16"/>
      <c r="N278" s="16"/>
      <c r="O278" s="16"/>
      <c r="P278" s="16"/>
      <c r="Q278" s="16"/>
      <c r="R278" s="16"/>
      <c r="S278" s="16"/>
      <c r="T278" s="16"/>
      <c r="U278" s="69"/>
      <c r="V278" s="16"/>
      <c r="W278" s="87"/>
      <c r="X278" s="21"/>
      <c r="Y278" s="16"/>
    </row>
    <row r="279" spans="1:25" x14ac:dyDescent="0.25">
      <c r="A279" s="16"/>
      <c r="B279" s="16"/>
      <c r="C279" s="16"/>
      <c r="D279" s="16"/>
      <c r="E279" s="16"/>
      <c r="F279" s="16"/>
      <c r="G279" s="16"/>
      <c r="H279" s="16"/>
      <c r="I279" s="16"/>
      <c r="J279" s="16"/>
      <c r="K279" s="16"/>
      <c r="L279" s="16"/>
      <c r="M279" s="16"/>
      <c r="N279" s="16"/>
      <c r="O279" s="16"/>
      <c r="P279" s="16"/>
      <c r="Q279" s="16"/>
      <c r="R279" s="16"/>
      <c r="S279" s="16"/>
      <c r="T279" s="16"/>
      <c r="U279" s="69"/>
      <c r="V279" s="16"/>
      <c r="W279" s="87"/>
      <c r="X279" s="21"/>
      <c r="Y279" s="16"/>
    </row>
    <row r="280" spans="1:25" x14ac:dyDescent="0.25">
      <c r="A280" s="16"/>
      <c r="B280" s="16"/>
      <c r="C280" s="16"/>
      <c r="D280" s="16"/>
      <c r="E280" s="16"/>
      <c r="F280" s="16"/>
      <c r="G280" s="16"/>
      <c r="H280" s="16"/>
      <c r="I280" s="16"/>
      <c r="J280" s="16"/>
      <c r="K280" s="16"/>
      <c r="L280" s="16"/>
      <c r="M280" s="16"/>
      <c r="N280" s="16"/>
      <c r="O280" s="16"/>
      <c r="P280" s="16"/>
      <c r="Q280" s="16"/>
      <c r="R280" s="16"/>
      <c r="S280" s="16"/>
      <c r="T280" s="16"/>
      <c r="U280" s="69"/>
      <c r="V280" s="16"/>
      <c r="W280" s="87"/>
      <c r="X280" s="21"/>
      <c r="Y280" s="16"/>
    </row>
    <row r="281" spans="1:25" x14ac:dyDescent="0.25">
      <c r="A281" s="16"/>
      <c r="B281" s="16"/>
      <c r="C281" s="16"/>
      <c r="D281" s="16"/>
      <c r="E281" s="16"/>
      <c r="F281" s="16"/>
      <c r="G281" s="16"/>
      <c r="H281" s="16"/>
      <c r="I281" s="16"/>
      <c r="J281" s="16"/>
      <c r="K281" s="16"/>
      <c r="L281" s="16"/>
      <c r="M281" s="16"/>
      <c r="N281" s="16"/>
      <c r="O281" s="16"/>
      <c r="P281" s="16"/>
      <c r="Q281" s="16"/>
      <c r="R281" s="16"/>
      <c r="S281" s="16"/>
      <c r="T281" s="16"/>
      <c r="U281" s="69"/>
      <c r="V281" s="16"/>
      <c r="W281" s="87"/>
      <c r="X281" s="21"/>
      <c r="Y281" s="16"/>
    </row>
    <row r="282" spans="1:25" x14ac:dyDescent="0.25">
      <c r="A282" s="16"/>
      <c r="B282" s="16"/>
      <c r="C282" s="16"/>
      <c r="D282" s="16"/>
      <c r="E282" s="16"/>
      <c r="F282" s="16"/>
      <c r="G282" s="16"/>
      <c r="H282" s="16"/>
      <c r="I282" s="16"/>
      <c r="J282" s="16"/>
      <c r="K282" s="16"/>
      <c r="L282" s="16"/>
      <c r="M282" s="16"/>
      <c r="N282" s="16"/>
      <c r="O282" s="16"/>
      <c r="P282" s="16"/>
      <c r="Q282" s="16"/>
      <c r="R282" s="16"/>
      <c r="S282" s="16"/>
      <c r="T282" s="16"/>
      <c r="U282" s="69"/>
      <c r="V282" s="16"/>
      <c r="W282" s="87"/>
      <c r="X282" s="21"/>
      <c r="Y282" s="16"/>
    </row>
    <row r="283" spans="1:25" x14ac:dyDescent="0.25">
      <c r="A283" s="16"/>
      <c r="B283" s="16"/>
      <c r="C283" s="16"/>
      <c r="D283" s="16"/>
      <c r="E283" s="16"/>
      <c r="F283" s="16"/>
      <c r="G283" s="16"/>
      <c r="H283" s="16"/>
      <c r="I283" s="16"/>
      <c r="J283" s="16"/>
      <c r="K283" s="16"/>
      <c r="L283" s="16"/>
      <c r="M283" s="16"/>
      <c r="N283" s="16"/>
      <c r="O283" s="16"/>
      <c r="P283" s="16"/>
      <c r="Q283" s="16"/>
      <c r="R283" s="16"/>
      <c r="S283" s="16"/>
      <c r="T283" s="16"/>
      <c r="U283" s="69"/>
      <c r="V283" s="16"/>
      <c r="W283" s="87"/>
      <c r="X283" s="21"/>
      <c r="Y283" s="16"/>
    </row>
    <row r="284" spans="1:25" x14ac:dyDescent="0.25">
      <c r="A284" s="16"/>
      <c r="B284" s="16"/>
      <c r="C284" s="16"/>
      <c r="D284" s="16"/>
      <c r="E284" s="16"/>
      <c r="F284" s="16"/>
      <c r="G284" s="16"/>
      <c r="H284" s="16"/>
      <c r="I284" s="16"/>
      <c r="J284" s="16"/>
      <c r="K284" s="16"/>
      <c r="L284" s="16"/>
      <c r="M284" s="16"/>
      <c r="N284" s="16"/>
      <c r="O284" s="16"/>
      <c r="P284" s="16"/>
      <c r="Q284" s="16"/>
      <c r="R284" s="16"/>
      <c r="S284" s="16"/>
      <c r="T284" s="16"/>
      <c r="U284" s="69"/>
      <c r="V284" s="16"/>
      <c r="W284" s="87"/>
      <c r="X284" s="21"/>
      <c r="Y284" s="16"/>
    </row>
    <row r="285" spans="1:25" x14ac:dyDescent="0.25">
      <c r="A285" s="16"/>
      <c r="B285" s="16"/>
      <c r="C285" s="16"/>
      <c r="D285" s="16"/>
      <c r="E285" s="16"/>
      <c r="F285" s="16"/>
      <c r="G285" s="16"/>
      <c r="H285" s="16"/>
      <c r="I285" s="16"/>
      <c r="J285" s="16"/>
      <c r="K285" s="16"/>
      <c r="L285" s="16"/>
      <c r="M285" s="16"/>
      <c r="N285" s="16"/>
      <c r="O285" s="16"/>
      <c r="P285" s="16"/>
      <c r="Q285" s="16"/>
      <c r="R285" s="16"/>
      <c r="S285" s="16"/>
      <c r="T285" s="16"/>
      <c r="U285" s="69"/>
      <c r="V285" s="16"/>
      <c r="W285" s="87"/>
      <c r="X285" s="21"/>
      <c r="Y285" s="16"/>
    </row>
    <row r="286" spans="1:25" x14ac:dyDescent="0.25">
      <c r="A286" s="16"/>
      <c r="B286" s="16"/>
      <c r="C286" s="16"/>
      <c r="D286" s="16"/>
      <c r="E286" s="16"/>
      <c r="F286" s="16"/>
      <c r="G286" s="16"/>
      <c r="H286" s="16"/>
      <c r="I286" s="16"/>
      <c r="J286" s="16"/>
      <c r="K286" s="16"/>
      <c r="L286" s="16"/>
      <c r="M286" s="16"/>
      <c r="N286" s="16"/>
      <c r="O286" s="16"/>
      <c r="P286" s="16"/>
      <c r="Q286" s="16"/>
      <c r="R286" s="16"/>
      <c r="S286" s="16"/>
      <c r="T286" s="16"/>
      <c r="U286" s="69"/>
      <c r="V286" s="16"/>
      <c r="W286" s="87"/>
      <c r="X286" s="21"/>
      <c r="Y286" s="16"/>
    </row>
    <row r="287" spans="1:25" x14ac:dyDescent="0.25">
      <c r="A287" s="16"/>
      <c r="B287" s="16"/>
      <c r="C287" s="16"/>
      <c r="D287" s="16"/>
      <c r="E287" s="16"/>
      <c r="F287" s="16"/>
      <c r="G287" s="16"/>
      <c r="H287" s="16"/>
      <c r="I287" s="16"/>
      <c r="J287" s="16"/>
      <c r="K287" s="16"/>
      <c r="L287" s="16"/>
      <c r="M287" s="16"/>
      <c r="N287" s="16"/>
      <c r="O287" s="16"/>
      <c r="P287" s="16"/>
      <c r="Q287" s="16"/>
      <c r="R287" s="16"/>
      <c r="S287" s="16"/>
      <c r="T287" s="16"/>
      <c r="U287" s="69"/>
      <c r="V287" s="16"/>
      <c r="W287" s="87"/>
      <c r="X287" s="21"/>
      <c r="Y287" s="16"/>
    </row>
    <row r="288" spans="1:25" x14ac:dyDescent="0.25">
      <c r="A288" s="16"/>
      <c r="B288" s="16"/>
      <c r="C288" s="16"/>
      <c r="D288" s="16"/>
      <c r="E288" s="16"/>
      <c r="F288" s="16"/>
      <c r="G288" s="16"/>
      <c r="H288" s="16"/>
      <c r="I288" s="16"/>
      <c r="J288" s="16"/>
      <c r="K288" s="16"/>
      <c r="L288" s="16"/>
      <c r="M288" s="16"/>
      <c r="N288" s="16"/>
      <c r="O288" s="16"/>
      <c r="P288" s="16"/>
      <c r="Q288" s="16"/>
      <c r="R288" s="16"/>
      <c r="S288" s="16"/>
      <c r="T288" s="16"/>
      <c r="U288" s="69"/>
      <c r="V288" s="16"/>
      <c r="W288" s="87"/>
      <c r="X288" s="21"/>
      <c r="Y288" s="16"/>
    </row>
    <row r="289" spans="1:25" x14ac:dyDescent="0.25">
      <c r="A289" s="16"/>
      <c r="B289" s="16"/>
      <c r="C289" s="16"/>
      <c r="D289" s="16"/>
      <c r="E289" s="16"/>
      <c r="F289" s="16"/>
      <c r="G289" s="16"/>
      <c r="H289" s="16"/>
      <c r="I289" s="16"/>
      <c r="J289" s="16"/>
      <c r="K289" s="16"/>
      <c r="L289" s="16"/>
      <c r="M289" s="16"/>
      <c r="N289" s="16"/>
      <c r="O289" s="16"/>
      <c r="P289" s="16"/>
      <c r="Q289" s="16"/>
      <c r="R289" s="16"/>
      <c r="S289" s="16"/>
      <c r="T289" s="16"/>
      <c r="U289" s="69"/>
      <c r="V289" s="16"/>
      <c r="W289" s="87"/>
      <c r="X289" s="21"/>
      <c r="Y289" s="16"/>
    </row>
    <row r="290" spans="1:25" x14ac:dyDescent="0.25">
      <c r="A290" s="16"/>
      <c r="B290" s="16"/>
      <c r="C290" s="16"/>
      <c r="D290" s="16"/>
      <c r="E290" s="16"/>
      <c r="F290" s="16"/>
      <c r="G290" s="16"/>
      <c r="H290" s="16"/>
      <c r="I290" s="16"/>
      <c r="J290" s="16"/>
      <c r="K290" s="16"/>
      <c r="L290" s="16"/>
      <c r="M290" s="16"/>
      <c r="N290" s="16"/>
      <c r="O290" s="16"/>
      <c r="P290" s="16"/>
      <c r="Q290" s="16"/>
      <c r="R290" s="16"/>
      <c r="S290" s="16"/>
      <c r="T290" s="16"/>
      <c r="U290" s="69"/>
      <c r="V290" s="16"/>
      <c r="W290" s="87"/>
      <c r="X290" s="21"/>
      <c r="Y290" s="16"/>
    </row>
    <row r="291" spans="1:25" x14ac:dyDescent="0.25">
      <c r="A291" s="16"/>
      <c r="B291" s="16"/>
      <c r="C291" s="16"/>
      <c r="D291" s="16"/>
      <c r="E291" s="16"/>
      <c r="F291" s="16"/>
      <c r="G291" s="16"/>
      <c r="H291" s="16"/>
      <c r="I291" s="16"/>
      <c r="J291" s="16"/>
      <c r="K291" s="16"/>
      <c r="L291" s="16"/>
      <c r="M291" s="16"/>
      <c r="N291" s="16"/>
      <c r="O291" s="16"/>
      <c r="P291" s="16"/>
      <c r="Q291" s="16"/>
      <c r="R291" s="16"/>
      <c r="S291" s="16"/>
      <c r="T291" s="16"/>
      <c r="U291" s="69"/>
      <c r="V291" s="16"/>
      <c r="W291" s="87"/>
      <c r="X291" s="21"/>
      <c r="Y291" s="16"/>
    </row>
    <row r="292" spans="1:25" x14ac:dyDescent="0.25">
      <c r="A292" s="16"/>
      <c r="B292" s="16"/>
      <c r="C292" s="16"/>
      <c r="D292" s="16"/>
      <c r="E292" s="16"/>
      <c r="F292" s="16"/>
      <c r="G292" s="16"/>
      <c r="H292" s="16"/>
      <c r="I292" s="16"/>
      <c r="J292" s="16"/>
      <c r="K292" s="16"/>
      <c r="L292" s="16"/>
      <c r="M292" s="16"/>
      <c r="N292" s="16"/>
      <c r="O292" s="16"/>
      <c r="P292" s="16"/>
      <c r="Q292" s="16"/>
      <c r="R292" s="16"/>
      <c r="S292" s="16"/>
      <c r="T292" s="16"/>
      <c r="U292" s="69"/>
      <c r="V292" s="16"/>
      <c r="W292" s="87"/>
      <c r="X292" s="21"/>
      <c r="Y292" s="16"/>
    </row>
    <row r="293" spans="1:25" x14ac:dyDescent="0.25">
      <c r="A293" s="16"/>
      <c r="B293" s="16"/>
      <c r="C293" s="16"/>
      <c r="D293" s="16"/>
      <c r="E293" s="16"/>
      <c r="F293" s="16"/>
      <c r="G293" s="16"/>
      <c r="H293" s="16"/>
      <c r="I293" s="16"/>
      <c r="J293" s="16"/>
      <c r="K293" s="16"/>
      <c r="L293" s="16"/>
      <c r="M293" s="16"/>
      <c r="N293" s="16"/>
      <c r="O293" s="16"/>
      <c r="P293" s="16"/>
      <c r="Q293" s="16"/>
      <c r="R293" s="16"/>
      <c r="S293" s="16"/>
      <c r="T293" s="16"/>
      <c r="U293" s="69"/>
      <c r="V293" s="16"/>
      <c r="W293" s="87"/>
      <c r="X293" s="21"/>
      <c r="Y293" s="16"/>
    </row>
    <row r="294" spans="1:25" x14ac:dyDescent="0.25">
      <c r="A294" s="16"/>
      <c r="B294" s="16"/>
      <c r="C294" s="16"/>
      <c r="D294" s="16"/>
      <c r="E294" s="16"/>
      <c r="F294" s="16"/>
      <c r="G294" s="16"/>
      <c r="H294" s="16"/>
      <c r="I294" s="16"/>
      <c r="J294" s="16"/>
      <c r="K294" s="16"/>
      <c r="L294" s="16"/>
      <c r="M294" s="16"/>
      <c r="N294" s="16"/>
      <c r="O294" s="16"/>
      <c r="P294" s="16"/>
      <c r="Q294" s="16"/>
      <c r="R294" s="16"/>
      <c r="S294" s="16"/>
      <c r="T294" s="16"/>
      <c r="U294" s="69"/>
      <c r="V294" s="16"/>
      <c r="W294" s="87"/>
      <c r="X294" s="21"/>
      <c r="Y294" s="16"/>
    </row>
    <row r="295" spans="1:25" x14ac:dyDescent="0.25">
      <c r="A295" s="16"/>
      <c r="B295" s="16"/>
      <c r="C295" s="16"/>
      <c r="D295" s="16"/>
      <c r="E295" s="16"/>
      <c r="F295" s="16"/>
      <c r="G295" s="16"/>
      <c r="H295" s="16"/>
      <c r="I295" s="16"/>
      <c r="J295" s="16"/>
      <c r="K295" s="16"/>
      <c r="L295" s="16"/>
      <c r="M295" s="16"/>
      <c r="N295" s="16"/>
      <c r="O295" s="16"/>
      <c r="P295" s="16"/>
      <c r="Q295" s="16"/>
      <c r="R295" s="16"/>
      <c r="S295" s="16"/>
      <c r="T295" s="16"/>
      <c r="U295" s="69"/>
      <c r="V295" s="16"/>
      <c r="W295" s="87"/>
      <c r="X295" s="21"/>
      <c r="Y295" s="16"/>
    </row>
    <row r="296" spans="1:25" x14ac:dyDescent="0.25">
      <c r="A296" s="16"/>
      <c r="B296" s="16"/>
      <c r="C296" s="16"/>
      <c r="D296" s="16"/>
      <c r="E296" s="16"/>
      <c r="F296" s="16"/>
      <c r="G296" s="16"/>
      <c r="H296" s="16"/>
      <c r="I296" s="16"/>
      <c r="J296" s="16"/>
      <c r="K296" s="16"/>
      <c r="L296" s="16"/>
      <c r="M296" s="16"/>
      <c r="N296" s="16"/>
      <c r="O296" s="16"/>
      <c r="P296" s="16"/>
      <c r="Q296" s="16"/>
      <c r="R296" s="16"/>
      <c r="S296" s="16"/>
      <c r="T296" s="16"/>
      <c r="U296" s="69"/>
      <c r="V296" s="16"/>
      <c r="W296" s="87"/>
      <c r="X296" s="21"/>
      <c r="Y296" s="16"/>
    </row>
    <row r="297" spans="1:25" x14ac:dyDescent="0.25">
      <c r="A297" s="16"/>
      <c r="B297" s="16"/>
      <c r="C297" s="16"/>
      <c r="D297" s="16"/>
      <c r="E297" s="16"/>
      <c r="F297" s="16"/>
      <c r="G297" s="16"/>
      <c r="H297" s="16"/>
      <c r="I297" s="16"/>
      <c r="J297" s="16"/>
      <c r="K297" s="16"/>
      <c r="L297" s="16"/>
      <c r="M297" s="16"/>
      <c r="N297" s="16"/>
      <c r="O297" s="16"/>
      <c r="P297" s="16"/>
      <c r="Q297" s="16"/>
      <c r="R297" s="16"/>
      <c r="S297" s="16"/>
      <c r="T297" s="16"/>
      <c r="U297" s="69"/>
      <c r="V297" s="16"/>
      <c r="W297" s="87"/>
      <c r="X297" s="21"/>
      <c r="Y297" s="16"/>
    </row>
    <row r="298" spans="1:25" x14ac:dyDescent="0.25">
      <c r="A298" s="16"/>
      <c r="B298" s="16"/>
      <c r="C298" s="16"/>
      <c r="D298" s="16"/>
      <c r="E298" s="16"/>
      <c r="F298" s="16"/>
      <c r="G298" s="16"/>
      <c r="H298" s="16"/>
      <c r="I298" s="16"/>
      <c r="J298" s="16"/>
      <c r="K298" s="16"/>
      <c r="L298" s="16"/>
      <c r="M298" s="16"/>
      <c r="N298" s="16"/>
      <c r="O298" s="16"/>
      <c r="P298" s="16"/>
      <c r="Q298" s="16"/>
      <c r="R298" s="16"/>
      <c r="S298" s="16"/>
      <c r="T298" s="16"/>
      <c r="U298" s="69"/>
      <c r="V298" s="16"/>
      <c r="W298" s="87"/>
      <c r="X298" s="21"/>
      <c r="Y298" s="16"/>
    </row>
    <row r="299" spans="1:25" x14ac:dyDescent="0.25">
      <c r="A299" s="16"/>
      <c r="B299" s="16"/>
      <c r="C299" s="16"/>
      <c r="D299" s="16"/>
      <c r="E299" s="16"/>
      <c r="F299" s="16"/>
      <c r="G299" s="16"/>
      <c r="H299" s="16"/>
      <c r="I299" s="16"/>
      <c r="J299" s="16"/>
      <c r="K299" s="16"/>
      <c r="L299" s="16"/>
      <c r="M299" s="16"/>
      <c r="N299" s="16"/>
      <c r="O299" s="16"/>
      <c r="P299" s="16"/>
      <c r="Q299" s="16"/>
      <c r="R299" s="16"/>
      <c r="S299" s="16"/>
      <c r="T299" s="16"/>
      <c r="U299" s="69"/>
      <c r="V299" s="16"/>
      <c r="W299" s="87"/>
      <c r="X299" s="21"/>
      <c r="Y299" s="16"/>
    </row>
    <row r="300" spans="1:25" x14ac:dyDescent="0.25">
      <c r="A300" s="16"/>
      <c r="B300" s="16"/>
      <c r="C300" s="16"/>
      <c r="D300" s="16"/>
      <c r="E300" s="16"/>
      <c r="F300" s="16"/>
      <c r="G300" s="16"/>
      <c r="H300" s="16"/>
      <c r="I300" s="16"/>
      <c r="J300" s="16"/>
      <c r="K300" s="16"/>
      <c r="L300" s="16"/>
      <c r="M300" s="16"/>
      <c r="N300" s="16"/>
      <c r="O300" s="16"/>
      <c r="P300" s="16"/>
      <c r="Q300" s="16"/>
      <c r="R300" s="16"/>
      <c r="S300" s="16"/>
      <c r="T300" s="16"/>
      <c r="U300" s="69"/>
      <c r="V300" s="16"/>
      <c r="W300" s="87"/>
      <c r="X300" s="21"/>
      <c r="Y300" s="16"/>
    </row>
    <row r="301" spans="1:25" x14ac:dyDescent="0.25">
      <c r="A301" s="16"/>
      <c r="B301" s="16"/>
      <c r="C301" s="16"/>
      <c r="D301" s="16"/>
      <c r="E301" s="16"/>
      <c r="F301" s="16"/>
      <c r="G301" s="16"/>
      <c r="H301" s="16"/>
      <c r="I301" s="16"/>
      <c r="J301" s="16"/>
      <c r="K301" s="16"/>
      <c r="L301" s="16"/>
      <c r="M301" s="16"/>
      <c r="N301" s="16"/>
      <c r="O301" s="16"/>
      <c r="P301" s="16"/>
      <c r="Q301" s="16"/>
      <c r="R301" s="16"/>
      <c r="S301" s="16"/>
      <c r="T301" s="16"/>
      <c r="U301" s="69"/>
      <c r="V301" s="16"/>
      <c r="W301" s="87"/>
      <c r="X301" s="21"/>
      <c r="Y301" s="16"/>
    </row>
    <row r="302" spans="1:25" x14ac:dyDescent="0.25">
      <c r="A302" s="16"/>
      <c r="B302" s="16"/>
      <c r="C302" s="16"/>
      <c r="D302" s="16"/>
      <c r="E302" s="16"/>
      <c r="F302" s="16"/>
      <c r="G302" s="16"/>
      <c r="H302" s="16"/>
      <c r="I302" s="16"/>
      <c r="J302" s="16"/>
      <c r="K302" s="16"/>
      <c r="L302" s="16"/>
      <c r="M302" s="16"/>
      <c r="N302" s="16"/>
      <c r="O302" s="16"/>
      <c r="P302" s="16"/>
      <c r="Q302" s="16"/>
      <c r="R302" s="16"/>
      <c r="S302" s="16"/>
      <c r="T302" s="16"/>
      <c r="U302" s="69"/>
      <c r="V302" s="16"/>
      <c r="W302" s="87"/>
      <c r="X302" s="21"/>
      <c r="Y302" s="16"/>
    </row>
    <row r="303" spans="1:25" x14ac:dyDescent="0.25">
      <c r="A303" s="16"/>
      <c r="B303" s="16"/>
      <c r="C303" s="16"/>
      <c r="D303" s="16"/>
      <c r="E303" s="16"/>
      <c r="F303" s="16"/>
      <c r="G303" s="16"/>
      <c r="H303" s="16"/>
      <c r="I303" s="16"/>
      <c r="J303" s="16"/>
      <c r="K303" s="16"/>
      <c r="L303" s="16"/>
      <c r="M303" s="16"/>
      <c r="N303" s="16"/>
      <c r="O303" s="16"/>
      <c r="P303" s="16"/>
      <c r="Q303" s="16"/>
      <c r="R303" s="16"/>
      <c r="S303" s="16"/>
      <c r="T303" s="16"/>
      <c r="U303" s="69"/>
      <c r="V303" s="16"/>
      <c r="W303" s="87"/>
      <c r="X303" s="21"/>
      <c r="Y303" s="16"/>
    </row>
    <row r="304" spans="1:25" x14ac:dyDescent="0.25">
      <c r="A304" s="16"/>
      <c r="B304" s="16"/>
      <c r="C304" s="16"/>
      <c r="D304" s="16"/>
      <c r="E304" s="16"/>
      <c r="F304" s="16"/>
      <c r="G304" s="16"/>
      <c r="H304" s="16"/>
      <c r="I304" s="16"/>
      <c r="J304" s="16"/>
      <c r="K304" s="16"/>
      <c r="L304" s="16"/>
      <c r="M304" s="16"/>
      <c r="N304" s="16"/>
      <c r="O304" s="16"/>
      <c r="P304" s="16"/>
      <c r="Q304" s="16"/>
      <c r="R304" s="16"/>
      <c r="S304" s="16"/>
      <c r="T304" s="16"/>
      <c r="U304" s="69"/>
      <c r="V304" s="16"/>
      <c r="W304" s="87"/>
      <c r="X304" s="21"/>
      <c r="Y304" s="16"/>
    </row>
    <row r="305" spans="1:25" x14ac:dyDescent="0.25">
      <c r="A305" s="16"/>
      <c r="B305" s="16"/>
      <c r="C305" s="16"/>
      <c r="D305" s="16"/>
      <c r="E305" s="16"/>
      <c r="F305" s="16"/>
      <c r="G305" s="16"/>
      <c r="H305" s="16"/>
      <c r="I305" s="16"/>
      <c r="J305" s="16"/>
      <c r="K305" s="16"/>
      <c r="L305" s="16"/>
      <c r="M305" s="16"/>
      <c r="N305" s="16"/>
      <c r="O305" s="16"/>
      <c r="P305" s="16"/>
      <c r="Q305" s="16"/>
      <c r="R305" s="16"/>
      <c r="S305" s="16"/>
      <c r="T305" s="16"/>
      <c r="U305" s="69"/>
      <c r="V305" s="16"/>
      <c r="W305" s="87"/>
      <c r="X305" s="21"/>
      <c r="Y305" s="16"/>
    </row>
    <row r="306" spans="1:25" x14ac:dyDescent="0.25">
      <c r="A306" s="16"/>
      <c r="B306" s="16"/>
      <c r="C306" s="16"/>
      <c r="D306" s="16"/>
      <c r="E306" s="16"/>
      <c r="F306" s="16"/>
      <c r="G306" s="16"/>
      <c r="H306" s="16"/>
      <c r="I306" s="16"/>
      <c r="J306" s="16"/>
      <c r="K306" s="16"/>
      <c r="L306" s="16"/>
      <c r="M306" s="16"/>
      <c r="N306" s="16"/>
      <c r="O306" s="16"/>
      <c r="P306" s="16"/>
      <c r="Q306" s="16"/>
      <c r="R306" s="16"/>
      <c r="S306" s="16"/>
      <c r="T306" s="16"/>
      <c r="U306" s="69"/>
      <c r="V306" s="16"/>
      <c r="W306" s="87"/>
      <c r="X306" s="21"/>
      <c r="Y306" s="16"/>
    </row>
    <row r="307" spans="1:25" x14ac:dyDescent="0.25">
      <c r="A307" s="16"/>
      <c r="B307" s="16"/>
      <c r="C307" s="16"/>
      <c r="D307" s="16"/>
      <c r="E307" s="16"/>
      <c r="F307" s="16"/>
      <c r="G307" s="16"/>
      <c r="H307" s="16"/>
      <c r="I307" s="16"/>
      <c r="J307" s="16"/>
      <c r="K307" s="16"/>
      <c r="L307" s="16"/>
      <c r="M307" s="16"/>
      <c r="N307" s="16"/>
      <c r="O307" s="16"/>
      <c r="P307" s="16"/>
      <c r="Q307" s="16"/>
      <c r="R307" s="16"/>
      <c r="S307" s="16"/>
      <c r="T307" s="16"/>
      <c r="U307" s="69"/>
      <c r="V307" s="16"/>
      <c r="W307" s="87"/>
      <c r="X307" s="21"/>
      <c r="Y307" s="16"/>
    </row>
    <row r="308" spans="1:25" x14ac:dyDescent="0.25">
      <c r="A308" s="16"/>
      <c r="B308" s="16"/>
      <c r="C308" s="16"/>
      <c r="D308" s="16"/>
      <c r="E308" s="16"/>
      <c r="F308" s="16"/>
      <c r="G308" s="16"/>
      <c r="H308" s="16"/>
      <c r="I308" s="16"/>
      <c r="J308" s="16"/>
      <c r="K308" s="16"/>
      <c r="L308" s="16"/>
      <c r="M308" s="16"/>
      <c r="N308" s="16"/>
      <c r="O308" s="16"/>
      <c r="P308" s="16"/>
      <c r="Q308" s="16"/>
      <c r="R308" s="16"/>
      <c r="S308" s="16"/>
      <c r="T308" s="16"/>
      <c r="U308" s="69"/>
      <c r="V308" s="16"/>
      <c r="W308" s="87"/>
      <c r="X308" s="21"/>
      <c r="Y308" s="16"/>
    </row>
    <row r="309" spans="1:25" x14ac:dyDescent="0.25">
      <c r="A309" s="16"/>
      <c r="B309" s="16"/>
      <c r="C309" s="16"/>
      <c r="D309" s="16"/>
      <c r="E309" s="16"/>
      <c r="F309" s="16"/>
      <c r="G309" s="16"/>
      <c r="H309" s="16"/>
      <c r="I309" s="16"/>
      <c r="J309" s="16"/>
      <c r="K309" s="16"/>
      <c r="L309" s="16"/>
      <c r="M309" s="16"/>
      <c r="N309" s="16"/>
      <c r="O309" s="16"/>
      <c r="P309" s="16"/>
      <c r="Q309" s="16"/>
      <c r="R309" s="16"/>
      <c r="S309" s="16"/>
      <c r="T309" s="16"/>
      <c r="U309" s="69"/>
      <c r="V309" s="16"/>
      <c r="W309" s="87"/>
      <c r="X309" s="21"/>
      <c r="Y309" s="16"/>
    </row>
    <row r="310" spans="1:25" x14ac:dyDescent="0.25">
      <c r="A310" s="16"/>
      <c r="B310" s="16"/>
      <c r="C310" s="16"/>
      <c r="D310" s="16"/>
      <c r="E310" s="16"/>
      <c r="F310" s="16"/>
      <c r="G310" s="16"/>
      <c r="H310" s="16"/>
      <c r="I310" s="16"/>
      <c r="J310" s="16"/>
      <c r="K310" s="16"/>
      <c r="L310" s="16"/>
      <c r="M310" s="16"/>
      <c r="N310" s="16"/>
      <c r="O310" s="16"/>
      <c r="P310" s="16"/>
      <c r="Q310" s="16"/>
      <c r="R310" s="16"/>
      <c r="S310" s="16"/>
      <c r="T310" s="16"/>
      <c r="U310" s="69"/>
      <c r="V310" s="16"/>
      <c r="W310" s="87"/>
      <c r="X310" s="21"/>
      <c r="Y310" s="16"/>
    </row>
    <row r="311" spans="1:25" x14ac:dyDescent="0.25">
      <c r="A311" s="16"/>
      <c r="B311" s="16"/>
      <c r="C311" s="16"/>
      <c r="D311" s="16"/>
      <c r="E311" s="16"/>
      <c r="F311" s="16"/>
      <c r="G311" s="16"/>
      <c r="H311" s="16"/>
      <c r="I311" s="16"/>
      <c r="J311" s="16"/>
      <c r="K311" s="16"/>
      <c r="L311" s="16"/>
      <c r="M311" s="16"/>
      <c r="N311" s="16"/>
      <c r="O311" s="16"/>
      <c r="P311" s="16"/>
      <c r="Q311" s="16"/>
      <c r="R311" s="16"/>
      <c r="S311" s="16"/>
      <c r="T311" s="16"/>
      <c r="U311" s="69"/>
      <c r="V311" s="16"/>
      <c r="W311" s="87"/>
      <c r="X311" s="21"/>
      <c r="Y311" s="16"/>
    </row>
    <row r="312" spans="1:25" x14ac:dyDescent="0.25">
      <c r="A312" s="16"/>
      <c r="B312" s="16"/>
      <c r="C312" s="16"/>
      <c r="D312" s="16"/>
      <c r="E312" s="16"/>
      <c r="F312" s="16"/>
      <c r="G312" s="16"/>
      <c r="H312" s="16"/>
      <c r="I312" s="16"/>
      <c r="J312" s="16"/>
      <c r="K312" s="16"/>
      <c r="L312" s="16"/>
      <c r="M312" s="16"/>
      <c r="N312" s="16"/>
      <c r="O312" s="16"/>
      <c r="P312" s="16"/>
      <c r="Q312" s="16"/>
      <c r="R312" s="16"/>
      <c r="S312" s="16"/>
      <c r="T312" s="16"/>
      <c r="U312" s="69"/>
      <c r="V312" s="16"/>
      <c r="W312" s="87"/>
      <c r="X312" s="21"/>
      <c r="Y312" s="16"/>
    </row>
    <row r="313" spans="1:25" x14ac:dyDescent="0.25">
      <c r="A313" s="16"/>
      <c r="B313" s="16"/>
      <c r="C313" s="16"/>
      <c r="D313" s="16"/>
      <c r="E313" s="16"/>
      <c r="F313" s="16"/>
      <c r="G313" s="16"/>
      <c r="H313" s="16"/>
      <c r="I313" s="16"/>
      <c r="J313" s="16"/>
      <c r="K313" s="16"/>
      <c r="L313" s="16"/>
      <c r="M313" s="16"/>
      <c r="N313" s="16"/>
      <c r="O313" s="16"/>
      <c r="P313" s="16"/>
      <c r="Q313" s="16"/>
      <c r="R313" s="16"/>
      <c r="S313" s="16"/>
      <c r="T313" s="16"/>
      <c r="U313" s="69"/>
      <c r="V313" s="16"/>
      <c r="W313" s="87"/>
      <c r="X313" s="21"/>
      <c r="Y313" s="16"/>
    </row>
    <row r="314" spans="1:25" x14ac:dyDescent="0.25">
      <c r="A314" s="16"/>
      <c r="B314" s="16"/>
      <c r="C314" s="16"/>
      <c r="D314" s="16"/>
      <c r="E314" s="16"/>
      <c r="F314" s="16"/>
      <c r="G314" s="16"/>
      <c r="H314" s="16"/>
      <c r="I314" s="16"/>
      <c r="J314" s="16"/>
      <c r="K314" s="16"/>
      <c r="L314" s="16"/>
      <c r="M314" s="16"/>
      <c r="N314" s="16"/>
      <c r="O314" s="16"/>
      <c r="P314" s="16"/>
      <c r="Q314" s="16"/>
      <c r="R314" s="16"/>
      <c r="S314" s="16"/>
      <c r="T314" s="16"/>
      <c r="U314" s="69"/>
      <c r="V314" s="16"/>
      <c r="W314" s="87"/>
      <c r="X314" s="21"/>
      <c r="Y314" s="16"/>
    </row>
    <row r="315" spans="1:25" x14ac:dyDescent="0.25">
      <c r="A315" s="16"/>
      <c r="B315" s="16"/>
      <c r="C315" s="16"/>
      <c r="D315" s="16"/>
      <c r="E315" s="16"/>
      <c r="F315" s="16"/>
      <c r="G315" s="16"/>
      <c r="H315" s="16"/>
      <c r="I315" s="16"/>
      <c r="J315" s="16"/>
      <c r="K315" s="16"/>
      <c r="L315" s="16"/>
      <c r="M315" s="16"/>
      <c r="N315" s="16"/>
      <c r="O315" s="16"/>
      <c r="P315" s="16"/>
      <c r="Q315" s="16"/>
      <c r="R315" s="16"/>
      <c r="S315" s="16"/>
      <c r="T315" s="16"/>
      <c r="U315" s="69"/>
      <c r="V315" s="16"/>
      <c r="W315" s="87"/>
      <c r="X315" s="21"/>
      <c r="Y315" s="16"/>
    </row>
    <row r="316" spans="1:25" x14ac:dyDescent="0.25">
      <c r="A316" s="16"/>
      <c r="B316" s="16"/>
      <c r="C316" s="16"/>
      <c r="D316" s="16"/>
      <c r="E316" s="16"/>
      <c r="F316" s="16"/>
      <c r="G316" s="16"/>
      <c r="H316" s="16"/>
      <c r="I316" s="16"/>
      <c r="J316" s="16"/>
      <c r="K316" s="16"/>
      <c r="L316" s="16"/>
      <c r="M316" s="16"/>
      <c r="N316" s="16"/>
      <c r="O316" s="16"/>
      <c r="P316" s="16"/>
      <c r="Q316" s="16"/>
      <c r="R316" s="16"/>
      <c r="S316" s="16"/>
      <c r="T316" s="16"/>
      <c r="U316" s="69"/>
      <c r="V316" s="16"/>
      <c r="W316" s="87"/>
      <c r="X316" s="21"/>
      <c r="Y316" s="16"/>
    </row>
    <row r="317" spans="1:25" x14ac:dyDescent="0.25">
      <c r="A317" s="16"/>
      <c r="B317" s="16"/>
      <c r="C317" s="16"/>
      <c r="D317" s="16"/>
      <c r="E317" s="16"/>
      <c r="F317" s="16"/>
      <c r="G317" s="16"/>
      <c r="H317" s="16"/>
      <c r="I317" s="16"/>
      <c r="J317" s="16"/>
      <c r="K317" s="16"/>
      <c r="L317" s="16"/>
      <c r="M317" s="16"/>
      <c r="N317" s="16"/>
      <c r="O317" s="16"/>
      <c r="P317" s="16"/>
      <c r="Q317" s="16"/>
      <c r="R317" s="16"/>
      <c r="S317" s="16"/>
      <c r="T317" s="16"/>
      <c r="U317" s="69"/>
      <c r="V317" s="16"/>
      <c r="W317" s="87"/>
      <c r="X317" s="21"/>
      <c r="Y317" s="16"/>
    </row>
    <row r="318" spans="1:25" x14ac:dyDescent="0.25">
      <c r="A318" s="16"/>
      <c r="B318" s="16"/>
      <c r="C318" s="16"/>
      <c r="D318" s="16"/>
      <c r="E318" s="16"/>
      <c r="F318" s="16"/>
      <c r="G318" s="16"/>
      <c r="H318" s="16"/>
      <c r="I318" s="16"/>
      <c r="J318" s="16"/>
      <c r="K318" s="16"/>
      <c r="L318" s="16"/>
      <c r="M318" s="16"/>
      <c r="N318" s="16"/>
      <c r="O318" s="16"/>
      <c r="P318" s="16"/>
      <c r="Q318" s="16"/>
      <c r="R318" s="16"/>
      <c r="S318" s="16"/>
      <c r="T318" s="16"/>
      <c r="U318" s="69"/>
      <c r="V318" s="16"/>
      <c r="W318" s="87"/>
      <c r="X318" s="21"/>
      <c r="Y318" s="16"/>
    </row>
    <row r="319" spans="1:25" x14ac:dyDescent="0.25">
      <c r="A319" s="16"/>
      <c r="B319" s="16"/>
      <c r="C319" s="16"/>
      <c r="D319" s="16"/>
      <c r="E319" s="16"/>
      <c r="F319" s="16"/>
      <c r="G319" s="16"/>
      <c r="H319" s="16"/>
      <c r="I319" s="16"/>
      <c r="J319" s="16"/>
      <c r="K319" s="16"/>
      <c r="L319" s="16"/>
      <c r="M319" s="16"/>
      <c r="N319" s="16"/>
      <c r="O319" s="16"/>
      <c r="P319" s="16"/>
      <c r="Q319" s="16"/>
      <c r="R319" s="16"/>
      <c r="S319" s="16"/>
      <c r="T319" s="16"/>
      <c r="U319" s="69"/>
      <c r="V319" s="16"/>
      <c r="W319" s="87"/>
      <c r="X319" s="21"/>
      <c r="Y319" s="16"/>
    </row>
    <row r="320" spans="1:25" x14ac:dyDescent="0.25">
      <c r="A320" s="16"/>
      <c r="B320" s="16"/>
      <c r="C320" s="16"/>
      <c r="D320" s="16"/>
      <c r="E320" s="16"/>
      <c r="F320" s="16"/>
      <c r="G320" s="16"/>
      <c r="H320" s="16"/>
      <c r="I320" s="16"/>
      <c r="J320" s="16"/>
      <c r="K320" s="16"/>
      <c r="L320" s="16"/>
      <c r="M320" s="16"/>
      <c r="N320" s="16"/>
      <c r="O320" s="16"/>
      <c r="P320" s="16"/>
      <c r="Q320" s="16"/>
      <c r="R320" s="16"/>
      <c r="S320" s="16"/>
      <c r="T320" s="16"/>
      <c r="U320" s="69"/>
      <c r="V320" s="16"/>
      <c r="W320" s="87"/>
      <c r="X320" s="21"/>
      <c r="Y320" s="16"/>
    </row>
    <row r="321" spans="1:25" x14ac:dyDescent="0.25">
      <c r="A321" s="16"/>
      <c r="B321" s="16"/>
      <c r="C321" s="16"/>
      <c r="D321" s="16"/>
      <c r="E321" s="16"/>
      <c r="F321" s="16"/>
      <c r="G321" s="16"/>
      <c r="H321" s="16"/>
      <c r="I321" s="16"/>
      <c r="J321" s="16"/>
      <c r="K321" s="16"/>
      <c r="L321" s="16"/>
      <c r="M321" s="16"/>
      <c r="N321" s="16"/>
      <c r="O321" s="16"/>
      <c r="P321" s="16"/>
      <c r="Q321" s="16"/>
      <c r="R321" s="16"/>
      <c r="S321" s="16"/>
      <c r="T321" s="16"/>
      <c r="U321" s="69"/>
      <c r="V321" s="16"/>
      <c r="W321" s="87"/>
      <c r="X321" s="21"/>
      <c r="Y321" s="16"/>
    </row>
    <row r="322" spans="1:25" x14ac:dyDescent="0.25">
      <c r="A322" s="16"/>
      <c r="B322" s="16"/>
      <c r="C322" s="16"/>
      <c r="D322" s="16"/>
      <c r="E322" s="16"/>
      <c r="F322" s="16"/>
    </row>
  </sheetData>
  <protectedRanges>
    <protectedRange sqref="L21:L25 X12:Y16 E20:E28 D18:D20 Q12:Q16 Q18 I18:O18 A12:C16 L19:Q19 P12:P18 D13:D16 H12:O15 I19:J19 I20:Q20 H17:H25 E12:G16 E18:G19 F20:G20 W12:W33 A18:C33 X18:Y33 W34:Y34 S12:U34 J36:Q37 J26:Q34 A34:F34 D29:F33 R12:R37 M39:P47 G26:I47 V26:V47 U36:U47 J38:L47 Q38:R47 T35:T47 S36:S47 G48:G51 A36:F51 W36:Y51 Q48:Q51 J48:O51 W53:Y56 W58:Y60 Q53:Q56 A53:F56 A58:F60 J53:O56 P48:P56 J58:Q60 G53:G68 J62:J67 A62:F67 K62:K68 L62:L67 W62:Y67 M62:P68 Q62:Q67 H69 Q69:U69 G70:H73 M70:U74 W69:Y74 V74 G74:I76 K70:K76 L69:L76 J69:J76 M75:Y76 H77 J77:U77 A69:F80 A82:F82 J78:Q80 J82:Q82 W77:Y80 W82:Y82 R78:V83 A84:F95 J84:Y94 J95:Q95 W95:Y95 W97:Y112 J97:Q112 A97:F112 N140:O152 M140:M157 N154:O157 P140:P157 J154:L157 W140:Y152 Q148:Q152 G78:I121 W114:Y120 J114:Q120 A114:F120 S176:S177 Q178:V191 A213:B231 D213:E231 J192:Q211 X192:Y211 X213:Y215 D163:E211 A154:F162 A163:B211 W154:Y191 J158:P191 Q154:Q177 J134:P138 Q134:V147 A134:I139 W134:Y138 S216:U239 S240:T241 V216:Y241 R216:R321 G178:I321 S242:Y321 J16:O16 I16:I17 V12:V20 H48:I68 R48:V68 R95:V121 A140:L152 G153:G175 I153:I175 R148:V175 H153:H177 R192:W215 C163:C231 A232:E322 F163:F259 F261:F322 J213:Q321 A122:Y133" name="Rango1"/>
    <protectedRange sqref="E1:H2 C1:C2" name="Rango2"/>
  </protectedRanges>
  <autoFilter ref="A11:Y259"/>
  <mergeCells count="811">
    <mergeCell ref="A207:A208"/>
    <mergeCell ref="B207:B208"/>
    <mergeCell ref="C207:C208"/>
    <mergeCell ref="D207:D208"/>
    <mergeCell ref="E207:E208"/>
    <mergeCell ref="L207:L208"/>
    <mergeCell ref="M207:M208"/>
    <mergeCell ref="N207:N208"/>
    <mergeCell ref="O207:O208"/>
    <mergeCell ref="P207:P208"/>
    <mergeCell ref="Y207:Y208"/>
    <mergeCell ref="A211:A212"/>
    <mergeCell ref="B211:B212"/>
    <mergeCell ref="C211:C212"/>
    <mergeCell ref="D211:D212"/>
    <mergeCell ref="E211:E212"/>
    <mergeCell ref="F211:F212"/>
    <mergeCell ref="G211:G212"/>
    <mergeCell ref="K211:K212"/>
    <mergeCell ref="L211:L212"/>
    <mergeCell ref="M211:M212"/>
    <mergeCell ref="N211:N212"/>
    <mergeCell ref="O211:O212"/>
    <mergeCell ref="P211:P212"/>
    <mergeCell ref="Q211:Q212"/>
    <mergeCell ref="W211:W212"/>
    <mergeCell ref="X211:X212"/>
    <mergeCell ref="Y211:Y212"/>
    <mergeCell ref="J211:J212"/>
    <mergeCell ref="Q207:Q208"/>
    <mergeCell ref="W207:W208"/>
    <mergeCell ref="X207:X208"/>
    <mergeCell ref="A202:A203"/>
    <mergeCell ref="B202:B203"/>
    <mergeCell ref="C202:C203"/>
    <mergeCell ref="D202:D203"/>
    <mergeCell ref="E202:E203"/>
    <mergeCell ref="F202:F203"/>
    <mergeCell ref="G202:G203"/>
    <mergeCell ref="J202:J203"/>
    <mergeCell ref="K202:K203"/>
    <mergeCell ref="L202:L203"/>
    <mergeCell ref="M202:M203"/>
    <mergeCell ref="N202:N203"/>
    <mergeCell ref="O202:O203"/>
    <mergeCell ref="P202:P203"/>
    <mergeCell ref="Q202:Q203"/>
    <mergeCell ref="W202:W203"/>
    <mergeCell ref="X202:X203"/>
    <mergeCell ref="F207:F208"/>
    <mergeCell ref="G207:G208"/>
    <mergeCell ref="J207:J208"/>
    <mergeCell ref="K207:K208"/>
    <mergeCell ref="Y202:Y203"/>
    <mergeCell ref="Y186:Y187"/>
    <mergeCell ref="A188:A189"/>
    <mergeCell ref="B188:B189"/>
    <mergeCell ref="C188:C189"/>
    <mergeCell ref="D188:D189"/>
    <mergeCell ref="E188:E189"/>
    <mergeCell ref="F188:F189"/>
    <mergeCell ref="J188:J189"/>
    <mergeCell ref="K188:K189"/>
    <mergeCell ref="L188:L189"/>
    <mergeCell ref="M188:M189"/>
    <mergeCell ref="N188:N189"/>
    <mergeCell ref="O188:O189"/>
    <mergeCell ref="P188:P189"/>
    <mergeCell ref="Q188:Q189"/>
    <mergeCell ref="W188:W189"/>
    <mergeCell ref="X188:X189"/>
    <mergeCell ref="Y188:Y189"/>
    <mergeCell ref="G188:G189"/>
    <mergeCell ref="L186:L187"/>
    <mergeCell ref="M186:M187"/>
    <mergeCell ref="N186:N187"/>
    <mergeCell ref="O186:O187"/>
    <mergeCell ref="P186:P187"/>
    <mergeCell ref="Q186:Q187"/>
    <mergeCell ref="W186:W187"/>
    <mergeCell ref="X186:X187"/>
    <mergeCell ref="A186:A187"/>
    <mergeCell ref="B186:B187"/>
    <mergeCell ref="C186:C187"/>
    <mergeCell ref="D186:D187"/>
    <mergeCell ref="E186:E187"/>
    <mergeCell ref="F186:F187"/>
    <mergeCell ref="G186:G187"/>
    <mergeCell ref="J186:J187"/>
    <mergeCell ref="K186:K187"/>
    <mergeCell ref="Y140:Y141"/>
    <mergeCell ref="A110:A111"/>
    <mergeCell ref="B110:B111"/>
    <mergeCell ref="C110:C111"/>
    <mergeCell ref="D110:D111"/>
    <mergeCell ref="E110:E111"/>
    <mergeCell ref="F110:F111"/>
    <mergeCell ref="G110:G111"/>
    <mergeCell ref="J110:J111"/>
    <mergeCell ref="K110:K111"/>
    <mergeCell ref="L110:L111"/>
    <mergeCell ref="M110:M111"/>
    <mergeCell ref="N110:N111"/>
    <mergeCell ref="O110:O111"/>
    <mergeCell ref="P110:P111"/>
    <mergeCell ref="Q110:Q111"/>
    <mergeCell ref="W110:W111"/>
    <mergeCell ref="X110:X111"/>
    <mergeCell ref="Y110:Y111"/>
    <mergeCell ref="A140:A141"/>
    <mergeCell ref="B140:B141"/>
    <mergeCell ref="C140:C141"/>
    <mergeCell ref="D140:D141"/>
    <mergeCell ref="E140:E141"/>
    <mergeCell ref="F140:F141"/>
    <mergeCell ref="G140:G141"/>
    <mergeCell ref="W140:W141"/>
    <mergeCell ref="X140:X141"/>
    <mergeCell ref="L164:L165"/>
    <mergeCell ref="M164:M165"/>
    <mergeCell ref="N164:N165"/>
    <mergeCell ref="O164:O165"/>
    <mergeCell ref="P164:P165"/>
    <mergeCell ref="Q164:Q165"/>
    <mergeCell ref="J140:J141"/>
    <mergeCell ref="K140:K141"/>
    <mergeCell ref="L140:L141"/>
    <mergeCell ref="M140:M141"/>
    <mergeCell ref="N140:N141"/>
    <mergeCell ref="O140:O141"/>
    <mergeCell ref="P140:P141"/>
    <mergeCell ref="Q140:Q141"/>
    <mergeCell ref="K151:K153"/>
    <mergeCell ref="L151:L153"/>
    <mergeCell ref="Q151:Q153"/>
    <mergeCell ref="P151:P153"/>
    <mergeCell ref="O151:O153"/>
    <mergeCell ref="N151:N153"/>
    <mergeCell ref="A164:A165"/>
    <mergeCell ref="B164:B165"/>
    <mergeCell ref="C164:C165"/>
    <mergeCell ref="D164:D165"/>
    <mergeCell ref="E164:E165"/>
    <mergeCell ref="F164:F165"/>
    <mergeCell ref="G164:G165"/>
    <mergeCell ref="J164:J165"/>
    <mergeCell ref="K164:K165"/>
    <mergeCell ref="M151:M153"/>
    <mergeCell ref="Y151:Y153"/>
    <mergeCell ref="X151:X153"/>
    <mergeCell ref="W151:W153"/>
    <mergeCell ref="A151:A153"/>
    <mergeCell ref="B151:B153"/>
    <mergeCell ref="C151:C153"/>
    <mergeCell ref="D151:D153"/>
    <mergeCell ref="E151:E153"/>
    <mergeCell ref="F151:F153"/>
    <mergeCell ref="G151:G153"/>
    <mergeCell ref="J151:J153"/>
    <mergeCell ref="X149:X150"/>
    <mergeCell ref="W149:W150"/>
    <mergeCell ref="G149:G150"/>
    <mergeCell ref="Q149:Q150"/>
    <mergeCell ref="P149:P150"/>
    <mergeCell ref="O149:O150"/>
    <mergeCell ref="N149:N150"/>
    <mergeCell ref="M149:M150"/>
    <mergeCell ref="L149:L150"/>
    <mergeCell ref="K149:K150"/>
    <mergeCell ref="J149:J150"/>
    <mergeCell ref="L138:L139"/>
    <mergeCell ref="M138:M139"/>
    <mergeCell ref="N138:N139"/>
    <mergeCell ref="O138:O139"/>
    <mergeCell ref="P138:P139"/>
    <mergeCell ref="W138:W139"/>
    <mergeCell ref="X138:X139"/>
    <mergeCell ref="Y138:Y139"/>
    <mergeCell ref="A149:A150"/>
    <mergeCell ref="B149:B150"/>
    <mergeCell ref="C149:C150"/>
    <mergeCell ref="D149:D150"/>
    <mergeCell ref="E149:E150"/>
    <mergeCell ref="F149:F150"/>
    <mergeCell ref="Y149:Y150"/>
    <mergeCell ref="A138:A139"/>
    <mergeCell ref="B138:B139"/>
    <mergeCell ref="C138:C139"/>
    <mergeCell ref="D138:D139"/>
    <mergeCell ref="E138:E139"/>
    <mergeCell ref="F138:F139"/>
    <mergeCell ref="G138:G139"/>
    <mergeCell ref="J138:J139"/>
    <mergeCell ref="K138:K139"/>
    <mergeCell ref="W118:W121"/>
    <mergeCell ref="X118:X121"/>
    <mergeCell ref="Y118:Y121"/>
    <mergeCell ref="J118:J121"/>
    <mergeCell ref="K118:K121"/>
    <mergeCell ref="L118:L121"/>
    <mergeCell ref="M118:M121"/>
    <mergeCell ref="N118:N121"/>
    <mergeCell ref="O118:O121"/>
    <mergeCell ref="P118:P121"/>
    <mergeCell ref="Q118:Q121"/>
    <mergeCell ref="A1:B1"/>
    <mergeCell ref="E1:H1"/>
    <mergeCell ref="A2:B2"/>
    <mergeCell ref="E2:H2"/>
    <mergeCell ref="A3:B3"/>
    <mergeCell ref="A4:B4"/>
    <mergeCell ref="A118:A121"/>
    <mergeCell ref="B118:B121"/>
    <mergeCell ref="C118:C121"/>
    <mergeCell ref="D118:D121"/>
    <mergeCell ref="E118:E121"/>
    <mergeCell ref="F118:F121"/>
    <mergeCell ref="G118:G121"/>
    <mergeCell ref="D26:D28"/>
    <mergeCell ref="C26:C28"/>
    <mergeCell ref="E45:E46"/>
    <mergeCell ref="D40:D43"/>
    <mergeCell ref="C40:C43"/>
    <mergeCell ref="B40:B43"/>
    <mergeCell ref="A40:A43"/>
    <mergeCell ref="F40:F43"/>
    <mergeCell ref="A51:A52"/>
    <mergeCell ref="A60:A61"/>
    <mergeCell ref="A56:A57"/>
    <mergeCell ref="J67:J68"/>
    <mergeCell ref="A5:B5"/>
    <mergeCell ref="A8:F8"/>
    <mergeCell ref="N16:N17"/>
    <mergeCell ref="M16:M17"/>
    <mergeCell ref="L16:L17"/>
    <mergeCell ref="J16:J17"/>
    <mergeCell ref="D16:D17"/>
    <mergeCell ref="B16:B17"/>
    <mergeCell ref="A16:A17"/>
    <mergeCell ref="C16:C17"/>
    <mergeCell ref="A32:A33"/>
    <mergeCell ref="F32:F33"/>
    <mergeCell ref="E32:E33"/>
    <mergeCell ref="D32:D33"/>
    <mergeCell ref="C32:C33"/>
    <mergeCell ref="B32:B33"/>
    <mergeCell ref="E26:E28"/>
    <mergeCell ref="K16:K17"/>
    <mergeCell ref="G16:G17"/>
    <mergeCell ref="F16:F17"/>
    <mergeCell ref="E16:E17"/>
    <mergeCell ref="W26:W28"/>
    <mergeCell ref="Q26:Q28"/>
    <mergeCell ref="P26:P28"/>
    <mergeCell ref="O26:O28"/>
    <mergeCell ref="N26:N28"/>
    <mergeCell ref="M26:M28"/>
    <mergeCell ref="L26:L28"/>
    <mergeCell ref="K26:K28"/>
    <mergeCell ref="J26:J28"/>
    <mergeCell ref="L32:L33"/>
    <mergeCell ref="Y16:Y17"/>
    <mergeCell ref="X16:X17"/>
    <mergeCell ref="O16:O17"/>
    <mergeCell ref="P16:P17"/>
    <mergeCell ref="Q16:Q17"/>
    <mergeCell ref="R16:R17"/>
    <mergeCell ref="G26:G28"/>
    <mergeCell ref="F26:F28"/>
    <mergeCell ref="K32:K33"/>
    <mergeCell ref="J32:J33"/>
    <mergeCell ref="G32:G33"/>
    <mergeCell ref="A26:A28"/>
    <mergeCell ref="B26:B28"/>
    <mergeCell ref="Y26:Y28"/>
    <mergeCell ref="X26:X28"/>
    <mergeCell ref="D34:D35"/>
    <mergeCell ref="C34:C35"/>
    <mergeCell ref="B34:B35"/>
    <mergeCell ref="A34:A35"/>
    <mergeCell ref="L34:L35"/>
    <mergeCell ref="K34:K35"/>
    <mergeCell ref="J34:J35"/>
    <mergeCell ref="G34:G35"/>
    <mergeCell ref="F34:F35"/>
    <mergeCell ref="Y32:Y33"/>
    <mergeCell ref="X32:X33"/>
    <mergeCell ref="W32:W33"/>
    <mergeCell ref="Q32:Q33"/>
    <mergeCell ref="P32:P33"/>
    <mergeCell ref="O32:O33"/>
    <mergeCell ref="N32:N33"/>
    <mergeCell ref="M32:M33"/>
    <mergeCell ref="Q40:Q43"/>
    <mergeCell ref="P40:P43"/>
    <mergeCell ref="O40:O43"/>
    <mergeCell ref="N40:N43"/>
    <mergeCell ref="M40:M43"/>
    <mergeCell ref="Y40:Y43"/>
    <mergeCell ref="X40:X43"/>
    <mergeCell ref="W40:W43"/>
    <mergeCell ref="E34:E35"/>
    <mergeCell ref="Q34:Q35"/>
    <mergeCell ref="P34:P35"/>
    <mergeCell ref="O34:O35"/>
    <mergeCell ref="N34:N35"/>
    <mergeCell ref="M34:M35"/>
    <mergeCell ref="Y34:Y35"/>
    <mergeCell ref="X34:X35"/>
    <mergeCell ref="W34:W35"/>
    <mergeCell ref="U34:U35"/>
    <mergeCell ref="S34:S35"/>
    <mergeCell ref="E40:E43"/>
    <mergeCell ref="L40:L43"/>
    <mergeCell ref="K40:K43"/>
    <mergeCell ref="J40:J43"/>
    <mergeCell ref="G40:G43"/>
    <mergeCell ref="Y45:Y46"/>
    <mergeCell ref="X45:X46"/>
    <mergeCell ref="W45:W46"/>
    <mergeCell ref="G51:G52"/>
    <mergeCell ref="F45:F46"/>
    <mergeCell ref="G45:G46"/>
    <mergeCell ref="K45:K46"/>
    <mergeCell ref="J45:J46"/>
    <mergeCell ref="Q45:Q46"/>
    <mergeCell ref="P45:P46"/>
    <mergeCell ref="O45:O46"/>
    <mergeCell ref="N45:N46"/>
    <mergeCell ref="M45:M46"/>
    <mergeCell ref="L45:L46"/>
    <mergeCell ref="Y51:Y52"/>
    <mergeCell ref="X51:X52"/>
    <mergeCell ref="W51:W52"/>
    <mergeCell ref="Q51:Q52"/>
    <mergeCell ref="P51:P52"/>
    <mergeCell ref="O51:O52"/>
    <mergeCell ref="N51:N52"/>
    <mergeCell ref="M51:M52"/>
    <mergeCell ref="L51:L52"/>
    <mergeCell ref="K51:K52"/>
    <mergeCell ref="J51:J52"/>
    <mergeCell ref="F51:F52"/>
    <mergeCell ref="E51:E52"/>
    <mergeCell ref="D51:D52"/>
    <mergeCell ref="C51:C52"/>
    <mergeCell ref="B51:B52"/>
    <mergeCell ref="D60:D61"/>
    <mergeCell ref="O60:O61"/>
    <mergeCell ref="N60:N61"/>
    <mergeCell ref="M60:M61"/>
    <mergeCell ref="L60:L61"/>
    <mergeCell ref="K60:K61"/>
    <mergeCell ref="C60:C61"/>
    <mergeCell ref="B60:B61"/>
    <mergeCell ref="M56:M57"/>
    <mergeCell ref="K56:K57"/>
    <mergeCell ref="J56:J57"/>
    <mergeCell ref="D56:D57"/>
    <mergeCell ref="E56:E57"/>
    <mergeCell ref="F56:F57"/>
    <mergeCell ref="B56:B57"/>
    <mergeCell ref="C56:C57"/>
    <mergeCell ref="G56:G57"/>
    <mergeCell ref="J60:J61"/>
    <mergeCell ref="Y60:Y61"/>
    <mergeCell ref="X60:X61"/>
    <mergeCell ref="W60:W61"/>
    <mergeCell ref="Q60:Q61"/>
    <mergeCell ref="P60:P61"/>
    <mergeCell ref="N56:N57"/>
    <mergeCell ref="O56:O57"/>
    <mergeCell ref="P56:P57"/>
    <mergeCell ref="Q56:Q57"/>
    <mergeCell ref="X56:X57"/>
    <mergeCell ref="Y56:Y57"/>
    <mergeCell ref="W56:W57"/>
    <mergeCell ref="G60:G61"/>
    <mergeCell ref="F60:F61"/>
    <mergeCell ref="E60:E61"/>
    <mergeCell ref="G67:G68"/>
    <mergeCell ref="Q67:Q68"/>
    <mergeCell ref="A67:A68"/>
    <mergeCell ref="K67:K68"/>
    <mergeCell ref="P67:P68"/>
    <mergeCell ref="O67:O68"/>
    <mergeCell ref="N67:N68"/>
    <mergeCell ref="M67:M68"/>
    <mergeCell ref="L67:L68"/>
    <mergeCell ref="F67:F68"/>
    <mergeCell ref="E67:E68"/>
    <mergeCell ref="D67:D68"/>
    <mergeCell ref="C67:C68"/>
    <mergeCell ref="B67:B68"/>
    <mergeCell ref="Q65:Q66"/>
    <mergeCell ref="M65:M66"/>
    <mergeCell ref="N65:N66"/>
    <mergeCell ref="O65:O66"/>
    <mergeCell ref="P65:P66"/>
    <mergeCell ref="J65:J66"/>
    <mergeCell ref="K65:K66"/>
    <mergeCell ref="W65:W66"/>
    <mergeCell ref="X65:X66"/>
    <mergeCell ref="Y65:Y66"/>
    <mergeCell ref="A70:A74"/>
    <mergeCell ref="B70:B74"/>
    <mergeCell ref="D70:D74"/>
    <mergeCell ref="C70:C74"/>
    <mergeCell ref="E70:E74"/>
    <mergeCell ref="F70:F74"/>
    <mergeCell ref="G70:G74"/>
    <mergeCell ref="J70:J74"/>
    <mergeCell ref="K70:K74"/>
    <mergeCell ref="L70:L74"/>
    <mergeCell ref="M70:M74"/>
    <mergeCell ref="N70:N74"/>
    <mergeCell ref="D65:D66"/>
    <mergeCell ref="F65:F66"/>
    <mergeCell ref="E65:E66"/>
    <mergeCell ref="G65:G66"/>
    <mergeCell ref="L65:L66"/>
    <mergeCell ref="Y67:Y68"/>
    <mergeCell ref="X67:X68"/>
    <mergeCell ref="W67:W68"/>
    <mergeCell ref="Y70:Y74"/>
    <mergeCell ref="N78:N79"/>
    <mergeCell ref="O78:O79"/>
    <mergeCell ref="P78:P79"/>
    <mergeCell ref="Q78:Q79"/>
    <mergeCell ref="W78:W79"/>
    <mergeCell ref="X78:X79"/>
    <mergeCell ref="Y78:Y79"/>
    <mergeCell ref="O70:O74"/>
    <mergeCell ref="P70:P74"/>
    <mergeCell ref="Q70:Q74"/>
    <mergeCell ref="W70:W74"/>
    <mergeCell ref="X70:X74"/>
    <mergeCell ref="F78:F79"/>
    <mergeCell ref="J78:J79"/>
    <mergeCell ref="K78:K79"/>
    <mergeCell ref="L78:L79"/>
    <mergeCell ref="M78:M79"/>
    <mergeCell ref="A78:A79"/>
    <mergeCell ref="B78:B79"/>
    <mergeCell ref="C78:C79"/>
    <mergeCell ref="D78:D79"/>
    <mergeCell ref="E78:E79"/>
    <mergeCell ref="G78:G79"/>
    <mergeCell ref="G82:G83"/>
    <mergeCell ref="J82:J83"/>
    <mergeCell ref="K82:K83"/>
    <mergeCell ref="L82:L83"/>
    <mergeCell ref="M82:M83"/>
    <mergeCell ref="A82:A83"/>
    <mergeCell ref="B82:B83"/>
    <mergeCell ref="C82:C83"/>
    <mergeCell ref="D82:D83"/>
    <mergeCell ref="F82:F83"/>
    <mergeCell ref="E82:E83"/>
    <mergeCell ref="N80:N81"/>
    <mergeCell ref="O80:O81"/>
    <mergeCell ref="P80:P81"/>
    <mergeCell ref="Q80:Q81"/>
    <mergeCell ref="N82:N83"/>
    <mergeCell ref="O82:O83"/>
    <mergeCell ref="P82:P83"/>
    <mergeCell ref="Q82:Q83"/>
    <mergeCell ref="W82:W83"/>
    <mergeCell ref="B80:B81"/>
    <mergeCell ref="C80:C81"/>
    <mergeCell ref="D80:D81"/>
    <mergeCell ref="E80:E81"/>
    <mergeCell ref="F80:F81"/>
    <mergeCell ref="J80:J81"/>
    <mergeCell ref="K80:K81"/>
    <mergeCell ref="L80:L81"/>
    <mergeCell ref="M80:M81"/>
    <mergeCell ref="G80:G81"/>
    <mergeCell ref="P84:P85"/>
    <mergeCell ref="Q84:Q85"/>
    <mergeCell ref="W84:W85"/>
    <mergeCell ref="X84:X85"/>
    <mergeCell ref="Y84:Y85"/>
    <mergeCell ref="W80:W81"/>
    <mergeCell ref="X80:X81"/>
    <mergeCell ref="Y80:Y81"/>
    <mergeCell ref="A84:A85"/>
    <mergeCell ref="B84:B85"/>
    <mergeCell ref="C84:C85"/>
    <mergeCell ref="D84:D85"/>
    <mergeCell ref="E84:E85"/>
    <mergeCell ref="F84:F85"/>
    <mergeCell ref="G84:G85"/>
    <mergeCell ref="J84:J85"/>
    <mergeCell ref="K84:K85"/>
    <mergeCell ref="L84:L85"/>
    <mergeCell ref="M84:M85"/>
    <mergeCell ref="N84:N85"/>
    <mergeCell ref="O84:O85"/>
    <mergeCell ref="X82:X83"/>
    <mergeCell ref="Y82:Y83"/>
    <mergeCell ref="A80:A81"/>
    <mergeCell ref="P95:P96"/>
    <mergeCell ref="Q95:Q96"/>
    <mergeCell ref="F95:F96"/>
    <mergeCell ref="G95:G96"/>
    <mergeCell ref="J95:J96"/>
    <mergeCell ref="K95:K96"/>
    <mergeCell ref="L95:L96"/>
    <mergeCell ref="A95:A96"/>
    <mergeCell ref="B95:B96"/>
    <mergeCell ref="C95:C96"/>
    <mergeCell ref="D95:D96"/>
    <mergeCell ref="E95:E96"/>
    <mergeCell ref="P97:P98"/>
    <mergeCell ref="Q97:Q98"/>
    <mergeCell ref="W97:W98"/>
    <mergeCell ref="X97:X98"/>
    <mergeCell ref="Y97:Y98"/>
    <mergeCell ref="W95:W96"/>
    <mergeCell ref="X95:X96"/>
    <mergeCell ref="Y95:Y96"/>
    <mergeCell ref="A97:A98"/>
    <mergeCell ref="B97:B98"/>
    <mergeCell ref="C97:C98"/>
    <mergeCell ref="D97:D98"/>
    <mergeCell ref="E97:E98"/>
    <mergeCell ref="F97:F98"/>
    <mergeCell ref="G97:G98"/>
    <mergeCell ref="J97:J98"/>
    <mergeCell ref="K97:K98"/>
    <mergeCell ref="L97:L98"/>
    <mergeCell ref="M97:M98"/>
    <mergeCell ref="N97:N98"/>
    <mergeCell ref="O97:O98"/>
    <mergeCell ref="M95:M96"/>
    <mergeCell ref="N95:N96"/>
    <mergeCell ref="O95:O96"/>
    <mergeCell ref="P112:P113"/>
    <mergeCell ref="Q112:Q113"/>
    <mergeCell ref="F112:F113"/>
    <mergeCell ref="G112:G113"/>
    <mergeCell ref="J112:J113"/>
    <mergeCell ref="K112:K113"/>
    <mergeCell ref="L112:L113"/>
    <mergeCell ref="A112:A113"/>
    <mergeCell ref="B112:B113"/>
    <mergeCell ref="C112:C113"/>
    <mergeCell ref="D112:D113"/>
    <mergeCell ref="E112:E113"/>
    <mergeCell ref="P103:P104"/>
    <mergeCell ref="W103:W104"/>
    <mergeCell ref="X103:X104"/>
    <mergeCell ref="Y103:Y104"/>
    <mergeCell ref="Q103:Q104"/>
    <mergeCell ref="W112:W113"/>
    <mergeCell ref="X112:X113"/>
    <mergeCell ref="Y112:Y113"/>
    <mergeCell ref="A103:A104"/>
    <mergeCell ref="B103:B104"/>
    <mergeCell ref="C103:C104"/>
    <mergeCell ref="D103:D104"/>
    <mergeCell ref="E103:E104"/>
    <mergeCell ref="F103:F104"/>
    <mergeCell ref="G103:G104"/>
    <mergeCell ref="J103:J104"/>
    <mergeCell ref="K103:K104"/>
    <mergeCell ref="L103:L104"/>
    <mergeCell ref="M103:M104"/>
    <mergeCell ref="N103:N104"/>
    <mergeCell ref="O103:O104"/>
    <mergeCell ref="M112:M113"/>
    <mergeCell ref="N112:N113"/>
    <mergeCell ref="O112:O113"/>
    <mergeCell ref="J226:J227"/>
    <mergeCell ref="A226:A227"/>
    <mergeCell ref="B226:B227"/>
    <mergeCell ref="C226:C227"/>
    <mergeCell ref="D226:D227"/>
    <mergeCell ref="E226:E227"/>
    <mergeCell ref="F226:F227"/>
    <mergeCell ref="G226:G227"/>
    <mergeCell ref="K226:K227"/>
    <mergeCell ref="A230:A231"/>
    <mergeCell ref="B230:B231"/>
    <mergeCell ref="C230:C231"/>
    <mergeCell ref="D230:D231"/>
    <mergeCell ref="E230:E231"/>
    <mergeCell ref="F230:F231"/>
    <mergeCell ref="G230:G231"/>
    <mergeCell ref="J230:J231"/>
    <mergeCell ref="K230:K231"/>
    <mergeCell ref="L234:L235"/>
    <mergeCell ref="M234:M235"/>
    <mergeCell ref="N234:N235"/>
    <mergeCell ref="O234:O235"/>
    <mergeCell ref="P234:P235"/>
    <mergeCell ref="Q234:Q235"/>
    <mergeCell ref="Y230:Y231"/>
    <mergeCell ref="Q226:Q227"/>
    <mergeCell ref="W226:W227"/>
    <mergeCell ref="X226:X227"/>
    <mergeCell ref="Y226:Y227"/>
    <mergeCell ref="L230:L231"/>
    <mergeCell ref="M230:M231"/>
    <mergeCell ref="N230:N231"/>
    <mergeCell ref="O230:O231"/>
    <mergeCell ref="P230:P231"/>
    <mergeCell ref="Q230:Q231"/>
    <mergeCell ref="W230:W231"/>
    <mergeCell ref="X230:X231"/>
    <mergeCell ref="L226:L227"/>
    <mergeCell ref="M226:M227"/>
    <mergeCell ref="N226:N227"/>
    <mergeCell ref="O226:O227"/>
    <mergeCell ref="P226:P227"/>
    <mergeCell ref="G234:G235"/>
    <mergeCell ref="F234:F235"/>
    <mergeCell ref="E234:E235"/>
    <mergeCell ref="D234:D235"/>
    <mergeCell ref="C234:C235"/>
    <mergeCell ref="B234:B235"/>
    <mergeCell ref="A234:A235"/>
    <mergeCell ref="J234:J235"/>
    <mergeCell ref="K234:K235"/>
    <mergeCell ref="W234:W235"/>
    <mergeCell ref="X234:X235"/>
    <mergeCell ref="Y234:Y235"/>
    <mergeCell ref="A251:A252"/>
    <mergeCell ref="B251:B252"/>
    <mergeCell ref="C251:C252"/>
    <mergeCell ref="D251:D252"/>
    <mergeCell ref="E251:E252"/>
    <mergeCell ref="F251:F252"/>
    <mergeCell ref="G251:G252"/>
    <mergeCell ref="J251:J252"/>
    <mergeCell ref="K251:K252"/>
    <mergeCell ref="L251:L252"/>
    <mergeCell ref="M251:M252"/>
    <mergeCell ref="N251:N252"/>
    <mergeCell ref="O251:O252"/>
    <mergeCell ref="P251:P252"/>
    <mergeCell ref="Q251:Q252"/>
    <mergeCell ref="W251:W252"/>
    <mergeCell ref="X251:X252"/>
    <mergeCell ref="Y251:Y252"/>
    <mergeCell ref="A242:A243"/>
    <mergeCell ref="B242:B243"/>
    <mergeCell ref="C242:C243"/>
    <mergeCell ref="M253:M254"/>
    <mergeCell ref="N253:N254"/>
    <mergeCell ref="O253:O254"/>
    <mergeCell ref="P253:P254"/>
    <mergeCell ref="Q253:Q254"/>
    <mergeCell ref="W253:W254"/>
    <mergeCell ref="X253:X254"/>
    <mergeCell ref="Y253:Y254"/>
    <mergeCell ref="A253:A254"/>
    <mergeCell ref="B253:B254"/>
    <mergeCell ref="C253:C254"/>
    <mergeCell ref="D253:D254"/>
    <mergeCell ref="E253:E254"/>
    <mergeCell ref="F253:F254"/>
    <mergeCell ref="G253:G254"/>
    <mergeCell ref="J253:J254"/>
    <mergeCell ref="A255:A256"/>
    <mergeCell ref="B255:B256"/>
    <mergeCell ref="C255:C256"/>
    <mergeCell ref="D255:D256"/>
    <mergeCell ref="E255:E256"/>
    <mergeCell ref="F255:F256"/>
    <mergeCell ref="G255:G256"/>
    <mergeCell ref="J255:J256"/>
    <mergeCell ref="L253:L254"/>
    <mergeCell ref="L255:L256"/>
    <mergeCell ref="M255:M256"/>
    <mergeCell ref="N255:N256"/>
    <mergeCell ref="O255:O256"/>
    <mergeCell ref="P255:P256"/>
    <mergeCell ref="Q255:Q256"/>
    <mergeCell ref="W255:W256"/>
    <mergeCell ref="X255:X256"/>
    <mergeCell ref="Y255:Y256"/>
    <mergeCell ref="X240:X241"/>
    <mergeCell ref="W240:W241"/>
    <mergeCell ref="D242:D243"/>
    <mergeCell ref="E242:E243"/>
    <mergeCell ref="F242:F243"/>
    <mergeCell ref="G242:G243"/>
    <mergeCell ref="J242:J243"/>
    <mergeCell ref="K242:K243"/>
    <mergeCell ref="L242:L243"/>
    <mergeCell ref="M242:M243"/>
    <mergeCell ref="N242:N243"/>
    <mergeCell ref="J53:J54"/>
    <mergeCell ref="K53:K54"/>
    <mergeCell ref="O242:O243"/>
    <mergeCell ref="P242:P243"/>
    <mergeCell ref="Q242:Q243"/>
    <mergeCell ref="W242:W243"/>
    <mergeCell ref="X242:X243"/>
    <mergeCell ref="Y242:Y243"/>
    <mergeCell ref="A240:A241"/>
    <mergeCell ref="B240:B241"/>
    <mergeCell ref="C240:C241"/>
    <mergeCell ref="D240:D241"/>
    <mergeCell ref="E240:E241"/>
    <mergeCell ref="F240:F241"/>
    <mergeCell ref="G240:G241"/>
    <mergeCell ref="J240:J241"/>
    <mergeCell ref="Q240:Q241"/>
    <mergeCell ref="P240:P241"/>
    <mergeCell ref="O240:O241"/>
    <mergeCell ref="N240:N241"/>
    <mergeCell ref="M240:M241"/>
    <mergeCell ref="L240:L241"/>
    <mergeCell ref="K240:K241"/>
    <mergeCell ref="Y240:Y241"/>
    <mergeCell ref="Q53:Q54"/>
    <mergeCell ref="P53:P54"/>
    <mergeCell ref="O53:O54"/>
    <mergeCell ref="N53:N54"/>
    <mergeCell ref="M53:M54"/>
    <mergeCell ref="L53:L54"/>
    <mergeCell ref="Y53:Y54"/>
    <mergeCell ref="X53:X54"/>
    <mergeCell ref="W53:W54"/>
    <mergeCell ref="Y167:Y168"/>
    <mergeCell ref="X167:X168"/>
    <mergeCell ref="W167:W168"/>
    <mergeCell ref="A167:A168"/>
    <mergeCell ref="B167:B168"/>
    <mergeCell ref="C167:C168"/>
    <mergeCell ref="D167:D168"/>
    <mergeCell ref="E167:E168"/>
    <mergeCell ref="F167:F168"/>
    <mergeCell ref="G167:G168"/>
    <mergeCell ref="J167:J168"/>
    <mergeCell ref="K167:K168"/>
    <mergeCell ref="Q169:Q170"/>
    <mergeCell ref="O169:O170"/>
    <mergeCell ref="N169:N170"/>
    <mergeCell ref="M169:M170"/>
    <mergeCell ref="L169:L170"/>
    <mergeCell ref="K169:K170"/>
    <mergeCell ref="J169:J170"/>
    <mergeCell ref="P169:P170"/>
    <mergeCell ref="Q167:Q168"/>
    <mergeCell ref="P167:P168"/>
    <mergeCell ref="O167:O168"/>
    <mergeCell ref="N167:N168"/>
    <mergeCell ref="M167:M168"/>
    <mergeCell ref="L167:L168"/>
    <mergeCell ref="Y169:Y170"/>
    <mergeCell ref="X169:X170"/>
    <mergeCell ref="W169:W170"/>
    <mergeCell ref="F171:F173"/>
    <mergeCell ref="E171:E173"/>
    <mergeCell ref="D171:D173"/>
    <mergeCell ref="C171:C173"/>
    <mergeCell ref="B171:B173"/>
    <mergeCell ref="A171:A173"/>
    <mergeCell ref="G171:G173"/>
    <mergeCell ref="J171:J173"/>
    <mergeCell ref="Q171:Q173"/>
    <mergeCell ref="P171:P173"/>
    <mergeCell ref="O171:O173"/>
    <mergeCell ref="N171:N173"/>
    <mergeCell ref="M171:M173"/>
    <mergeCell ref="L171:L173"/>
    <mergeCell ref="K171:K173"/>
    <mergeCell ref="Y171:Y173"/>
    <mergeCell ref="X171:X173"/>
    <mergeCell ref="W171:W173"/>
    <mergeCell ref="A169:A170"/>
    <mergeCell ref="B169:B170"/>
    <mergeCell ref="C169:C170"/>
    <mergeCell ref="A45:A46"/>
    <mergeCell ref="B45:B46"/>
    <mergeCell ref="C45:C46"/>
    <mergeCell ref="D45:D46"/>
    <mergeCell ref="K253:K254"/>
    <mergeCell ref="K255:K256"/>
    <mergeCell ref="A131:A132"/>
    <mergeCell ref="B131:B132"/>
    <mergeCell ref="C131:C132"/>
    <mergeCell ref="D131:D132"/>
    <mergeCell ref="E131:E132"/>
    <mergeCell ref="F131:F132"/>
    <mergeCell ref="J131:J132"/>
    <mergeCell ref="D169:D170"/>
    <mergeCell ref="F169:F170"/>
    <mergeCell ref="E169:E170"/>
    <mergeCell ref="G169:G170"/>
    <mergeCell ref="A53:A54"/>
    <mergeCell ref="B53:B54"/>
    <mergeCell ref="C53:C54"/>
    <mergeCell ref="D53:D54"/>
    <mergeCell ref="E53:E54"/>
    <mergeCell ref="F53:F54"/>
    <mergeCell ref="G53:G54"/>
    <mergeCell ref="Q131:Q132"/>
    <mergeCell ref="P131:P132"/>
    <mergeCell ref="O131:O132"/>
    <mergeCell ref="N131:N132"/>
    <mergeCell ref="M131:M132"/>
    <mergeCell ref="L131:L132"/>
    <mergeCell ref="K131:K132"/>
    <mergeCell ref="Y131:Y132"/>
    <mergeCell ref="X131:X132"/>
    <mergeCell ref="W131:W132"/>
  </mergeCells>
  <dataValidations count="29">
    <dataValidation type="list" allowBlank="1" showInputMessage="1" showErrorMessage="1" sqref="D62:D64 D29:D32 D21:D26 D56 D58:D60 D78 D80 D82">
      <formula1>$AN$1:$AN$11</formula1>
    </dataValidation>
    <dataValidation type="list" allowBlank="1" showInputMessage="1" showErrorMessage="1" sqref="F21:F25 F209 F88:F95 F103 F105:F109 F118 F163:F164 F242 F188 F190:F202 F204:F207 F214:F226 F228:F230 F232:F234 F134:F138 F236:F240 F166:F167 F169 F171 F174:F186 F122:F127">
      <formula1>INDIRECT($E$12)</formula1>
    </dataValidation>
    <dataValidation type="list" allowBlank="1" showInputMessage="1" showErrorMessage="1" sqref="Q86:Q95 Q21:Q26 Q29:Q32 Q34 Q36:Q40 Q44:Q45 Q47:Q51 Q242 Q58:Q60 Q67 Q62:Q65 Q69:Q70 Q75:Q78 Q80 Q82 Q84 Q142:Q149 Q151:Q152 Q257:Q258 Q140 Q110 Q112 Q114:Q118 Q55:Q56 Q188 Q190:Q202 Q204:Q207 Q209:Q211 Q213:Q226 Q228:Q230 Q234 Q253 Q255 Q154:Q164 Q244:Q251 Q236:Q240 Q53 Q166:Q167 Q169 Q171 Q174:Q186 Q122:Q125">
      <formula1>$AK$1:$AK$3</formula1>
    </dataValidation>
    <dataValidation type="list" allowBlank="1" showInputMessage="1" showErrorMessage="1" sqref="D67 D65 D69:D70 D75:D77">
      <formula1>$AN$1:$AN$53</formula1>
    </dataValidation>
    <dataValidation type="list" allowBlank="1" showInputMessage="1" showErrorMessage="1" sqref="B142:B148 B88:B95 B97 B105:B109 B99:B103 B118 B157:B162 B257:B258 B140 B178:B186 B188 B190:B202 B204:B207 B209:B211 B213:B226 B228:B230 B232:B234 B253 B255 B244:B251 B236:B240 B242 B122:B131 B133:B138">
      <formula1>Dimensiones</formula1>
    </dataValidation>
    <dataValidation type="list" allowBlank="1" showInputMessage="1" showErrorMessage="1" sqref="B78 B80 B84 B86:B87 B149 B151:B152 B110 B114:B117">
      <formula1>INDIRECT(A78)</formula1>
    </dataValidation>
    <dataValidation type="list" allowBlank="1" showInputMessage="1" showErrorMessage="1" sqref="D214 D88:D95 D207 D209">
      <formula1>$AN$1:$AN$37</formula1>
    </dataValidation>
    <dataValidation type="list" allowBlank="1" showInputMessage="1" showErrorMessage="1" sqref="E236:E239 F114:F117 F112 F99:F102 F97 F157:F162 F140 F142:F148 F110 E234">
      <formula1>INDIRECT(#REF!)</formula1>
    </dataValidation>
    <dataValidation type="list" allowBlank="1" showInputMessage="1" showErrorMessage="1" sqref="Q97 Q99:Q103 Q105:Q109">
      <formula1>$AJ$1:$AJ$2</formula1>
    </dataValidation>
    <dataValidation type="list" allowBlank="1" showInputMessage="1" showErrorMessage="1" sqref="D215:D218 D103 D105:D109">
      <formula1>$AN$1:$AN$38</formula1>
    </dataValidation>
    <dataValidation type="list" allowBlank="1" showInputMessage="1" showErrorMessage="1" sqref="D114:D117 D110 D112">
      <formula1>$AN$1:$AN$23</formula1>
    </dataValidation>
    <dataValidation type="list" allowBlank="1" showInputMessage="1" showErrorMessage="1" sqref="D154:D156 D149 D151:D152">
      <formula1>$AN$1:$AN$47</formula1>
    </dataValidation>
    <dataValidation type="list" allowBlank="1" showInputMessage="1" showErrorMessage="1" sqref="F154:F156 F149 F151:F152">
      <formula1>INDIRECT($E$11)</formula1>
    </dataValidation>
    <dataValidation type="list" allowBlank="1" showInputMessage="1" showErrorMessage="1" sqref="Q126:Q131 Q133:Q139">
      <formula1>$AK$1:$AK$2</formula1>
    </dataValidation>
    <dataValidation type="list" allowBlank="1" showInputMessage="1" showErrorMessage="1" sqref="D157:D162 D140 D142:D148">
      <formula1>$AN$1:$AN$35</formula1>
    </dataValidation>
    <dataValidation type="list" allowBlank="1" showInputMessage="1" showErrorMessage="1" sqref="D134:D138">
      <formula1>$AN$1:$AN$31</formula1>
    </dataValidation>
    <dataValidation type="list" allowBlank="1" showInputMessage="1" showErrorMessage="1" sqref="D186 D188 D190:D198">
      <formula1>$AN$1:$AN$49</formula1>
    </dataValidation>
    <dataValidation type="list" allowBlank="1" showInputMessage="1" showErrorMessage="1" sqref="D199:D202 D204:D206">
      <formula1>$AN$1:$AN$39</formula1>
    </dataValidation>
    <dataValidation type="list" allowBlank="1" showInputMessage="1" showErrorMessage="1" sqref="D210:D211 D213">
      <formula1>$AN$1:$AN$36</formula1>
    </dataValidation>
    <dataValidation type="list" allowBlank="1" showInputMessage="1" showErrorMessage="1" sqref="D219:D225">
      <formula1>$AN$1:$AN$40</formula1>
    </dataValidation>
    <dataValidation type="list" allowBlank="1" showInputMessage="1" showErrorMessage="1" sqref="F250:F251 F253 F255 F257:F258">
      <formula1>#REF!</formula1>
    </dataValidation>
    <dataValidation type="list" allowBlank="1" showInputMessage="1" showErrorMessage="1" sqref="B82 B112">
      <formula1>INDIRECT(A83)</formula1>
    </dataValidation>
    <dataValidation type="list" allowBlank="1" showInputMessage="1" showErrorMessage="1" sqref="D84 D86:D87">
      <formula1>$AN$1:$AN$25</formula1>
    </dataValidation>
    <dataValidation type="list" allowBlank="1" showInputMessage="1" showErrorMessage="1" sqref="D97 D99:D102">
      <formula1>$AM$1:$AM$33</formula1>
    </dataValidation>
    <dataValidation type="list" allowBlank="1" showInputMessage="1" showErrorMessage="1" sqref="B154:B156">
      <formula1>INDIRECT(A153)</formula1>
    </dataValidation>
    <dataValidation type="list" allowBlank="1" showInputMessage="1" showErrorMessage="1" sqref="D167 D169 D171 D174:D177">
      <formula1>$AN$1:$AN$76</formula1>
    </dataValidation>
    <dataValidation type="list" allowBlank="1" showInputMessage="1" showErrorMessage="1" sqref="D178:D185">
      <formula1>INDIRECT(B178)</formula1>
    </dataValidation>
    <dataValidation type="list" allowBlank="1" showInputMessage="1" showErrorMessage="1" sqref="J162">
      <formula1>INDIRECT(F162)</formula1>
    </dataValidation>
    <dataValidation type="list" allowBlank="1" showInputMessage="1" showErrorMessage="1" sqref="D240 D242">
      <formula1>$AO$1:$AO$37</formula1>
    </dataValidation>
  </dataValidations>
  <pageMargins left="0.7" right="0.7" top="0.75" bottom="0.75" header="0.3" footer="0.3"/>
  <pageSetup orientation="portrait" horizontalDpi="4294967295" verticalDpi="4294967295" r:id="rId1"/>
  <drawing r:id="rId2"/>
  <legacyDrawing r:id="rId3"/>
  <extLst>
    <ext xmlns:x14="http://schemas.microsoft.com/office/spreadsheetml/2009/9/main" uri="{CCE6A557-97BC-4b89-ADB6-D9C93CAAB3DF}">
      <x14:dataValidations xmlns:xm="http://schemas.microsoft.com/office/excel/2006/main" count="20">
        <x14:dataValidation type="list" allowBlank="1" showInputMessage="1" showErrorMessage="1">
          <x14:formula1>
            <xm:f>'[POAI 2018 (1).xlsx]Hoja1'!#REF!</xm:f>
          </x14:formula1>
          <xm:sqref>C78 C80 C82</xm:sqref>
        </x14:dataValidation>
        <x14:dataValidation type="list" allowBlank="1" showInputMessage="1" showErrorMessage="1">
          <x14:formula1>
            <xm:f>'C:\lcanov\Desktop\[POAI 2019 INFANCIA.xlsx]Hoja1'!#REF!</xm:f>
          </x14:formula1>
          <xm:sqref>C103 C105:C109</xm:sqref>
        </x14:dataValidation>
        <x14:dataValidation type="list" allowBlank="1" showInputMessage="1" showErrorMessage="1">
          <x14:formula1>
            <xm:f>'C:\Users\FVERGARAV\Downloads\[POAI 2019-1.xlsx]Hoja1'!#REF!</xm:f>
          </x14:formula1>
          <xm:sqref>C114:C117 C110 C112</xm:sqref>
        </x14:dataValidation>
        <x14:dataValidation type="list" allowBlank="1" showInputMessage="1" showErrorMessage="1">
          <x14:formula1>
            <xm:f>'C:\Users\LMEJIAJ\Downloads\[POAI 2018 SSR 130618-ya.xlsx]Hoja1'!#REF!</xm:f>
          </x14:formula1>
          <xm:sqref>C140 C142:C148</xm:sqref>
        </x14:dataValidation>
        <x14:dataValidation type="list" allowBlank="1" showInputMessage="1" showErrorMessage="1">
          <x14:formula1>
            <xm:f>'C:\yquirozv\Desktop\PRESUPUESTO 2019\POAI PROYECTO 2019\SP ULTI\[POAI 2019 VIGILANCIA.xlsx]Hoja1'!#REF!</xm:f>
          </x14:formula1>
          <xm:sqref>C134:C138</xm:sqref>
        </x14:dataValidation>
        <x14:dataValidation type="list" allowBlank="1" showInputMessage="1" showErrorMessage="1">
          <x14:formula1>
            <xm:f>'C:\yquirozv\Desktop\PRESUPUESTO 2019\POAI PROYECTO 2019\POAI RED\[POAI 2019 RED.xlsx]Hoja1'!#REF!</xm:f>
          </x14:formula1>
          <xm:sqref>C190:C198 C186 C188 C207 C209</xm:sqref>
        </x14:dataValidation>
        <x14:dataValidation type="list" allowBlank="1" showInputMessage="1" showErrorMessage="1">
          <x14:formula1>
            <xm:f>'C:\yquirozv\Desktop\PRESUPUESTO 2019\POAI PROYECTO 2019\POAI RED\[POAI 2019 RED SOGC.xlsx]Hoja1'!#REF!</xm:f>
          </x14:formula1>
          <xm:sqref>C199:C202 C204:C206</xm:sqref>
        </x14:dataValidation>
        <x14:dataValidation type="list" allowBlank="1" showInputMessage="1" showErrorMessage="1">
          <x14:formula1>
            <xm:f>'C:\yquirozv\Desktop\PRESUPUESTO 2019\POAI PROYECTO 2019\OPERATIVO\[POAI 2019 PLANEACIÓN.xlsx]Hoja1'!#REF!</xm:f>
          </x14:formula1>
          <xm:sqref>C214</xm:sqref>
        </x14:dataValidation>
        <x14:dataValidation type="list" allowBlank="1" showInputMessage="1" showErrorMessage="1">
          <x14:formula1>
            <xm:f>'C:\yquirozv\Desktop\PRESUPUESTO 2019\POAI PROYECTO 2019\FINANCIERA\[POAI 2019 CLIMA.xlsx]Hoja1'!#REF!</xm:f>
          </x14:formula1>
          <xm:sqref>C215:C218</xm:sqref>
        </x14:dataValidation>
        <x14:dataValidation type="list" allowBlank="1" showInputMessage="1" showErrorMessage="1">
          <x14:formula1>
            <xm:f>'C:\yquirozv\Desktop\PRESUPUESTO 2019\POAI PROYECTO 2019\FINANCIERA\[POAI 2019 FORTALECIMIENTO.xlsx]Hoja1'!#REF!</xm:f>
          </x14:formula1>
          <xm:sqref>C219:C225</xm:sqref>
        </x14:dataValidation>
        <x14:dataValidation type="list" allowBlank="1" showInputMessage="1" showErrorMessage="1">
          <x14:formula1>
            <xm:f>'C:\yquirozv\Desktop\PRESUPUESTO 2019\POAI PROYECTO 2019\POAI SUBS\[POAI 2019 DISCAPAPACIDA 3 enero.xlsx]Hoja1'!#REF!</xm:f>
          </x14:formula1>
          <xm:sqref>C226 C228:C230 C232:C233</xm:sqref>
        </x14:dataValidation>
        <x14:dataValidation type="list" allowBlank="1" showInputMessage="1" showErrorMessage="1">
          <x14:formula1>
            <xm:f>'C:\yquirozv\Desktop\PRESUPUESTO 2019\POAI PROYECTO 2019\POAI SUBS\[POAI ENVEJE Y VEJEZ 2019.xlsx]Hoja1'!#REF!</xm:f>
          </x14:formula1>
          <xm:sqref>C234 C236:C239</xm:sqref>
        </x14:dataValidation>
        <x14:dataValidation type="list" allowBlank="1" showInputMessage="1" showErrorMessage="1">
          <x14:formula1>
            <xm:f>'C:\Users\ISANTAMARIAM\AppData\Local\Microsoft\Windows\Temporary Internet Files\Content.Outlook\M0EVL49D\Marcela\Generalidades\2018\[POAI 2018 APS.xlsx]Hoja1'!#REF!</xm:f>
          </x14:formula1>
          <xm:sqref>C84 C86:C87</xm:sqref>
        </x14:dataValidation>
        <x14:dataValidation type="list" allowBlank="1" showInputMessage="1" showErrorMessage="1">
          <x14:formula1>
            <xm:f>'C:\yquirozv\Desktop\PRESUPUESTO 2019\POAI PROYECTO 2019\SP ULTI\[POAI 2019 CRONICAS.xlsx]Hoja1'!#REF!</xm:f>
          </x14:formula1>
          <xm:sqref>C88:C95</xm:sqref>
        </x14:dataValidation>
        <x14:dataValidation type="list" allowBlank="1" showInputMessage="1" showErrorMessage="1">
          <x14:formula1>
            <xm:f>'C:\yquirozv\Desktop\PRESUPUESTO 2019\POAI PROYECTO 2019\SP ULTI\[POAI 2019 ETNIAS Enero 3 2019.xlsx]Hoja1'!#REF!</xm:f>
          </x14:formula1>
          <xm:sqref>C97 C99:C102</xm:sqref>
        </x14:dataValidation>
        <x14:dataValidation type="list" allowBlank="1" showInputMessage="1" showErrorMessage="1">
          <x14:formula1>
            <xm:f>'C:\yquirozv\Desktop\PRESUPUESTO 2019\POAI PROYECTO 2019\SP ULTI\[POAI 2019 MENTAL.xlsx]Hoja1'!#REF!</xm:f>
          </x14:formula1>
          <xm:sqref>C118 C122:C131 C133</xm:sqref>
        </x14:dataValidation>
        <x14:dataValidation type="list" allowBlank="1" showInputMessage="1" showErrorMessage="1">
          <x14:formula1>
            <xm:f>'C:\yquirozv\Desktop\PRESUPUESTO 2019\POAI PROYECTO 2019\POAI AP\[POAI  Versión 2  2019 PPNA.xlsx]Hoja1'!#REF!</xm:f>
          </x14:formula1>
          <xm:sqref>C167 C169 C171 C174:C177</xm:sqref>
        </x14:dataValidation>
        <x14:dataValidation type="list" allowBlank="1" showInputMessage="1" showErrorMessage="1">
          <x14:formula1>
            <xm:f>'C:\yquirozv\Desktop\PRESUPUESTO 2019\POAI PROYECTO 2019\POAI AP\[POAI 2019 CRUE 24_11_18.xlsx]Hoja1'!#REF!</xm:f>
          </x14:formula1>
          <xm:sqref>C178:C185</xm:sqref>
        </x14:dataValidation>
        <x14:dataValidation type="list" allowBlank="1" showInputMessage="1" showErrorMessage="1">
          <x14:formula1>
            <xm:f>'C:\Users\jcortest\Desktop\[POAI 2018 (1) (1).xlsx]Hoja1'!#REF!</xm:f>
          </x14:formula1>
          <xm:sqref>C157:C162</xm:sqref>
        </x14:dataValidation>
        <x14:dataValidation type="list" allowBlank="1" showInputMessage="1" showErrorMessage="1">
          <x14:formula1>
            <xm:f>'C:\yquirozv\Desktop\PRESUPUESTO 2019\POAI PROYECTO 2019\POAI SUBS\[POAI 2019ETR ver22enero2019.xlsx]Hoja1'!#REF!</xm:f>
          </x14:formula1>
          <xm:sqref>C240 C242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FC1978"/>
  <sheetViews>
    <sheetView topLeftCell="C79" workbookViewId="0">
      <selection activeCell="M7" sqref="M7"/>
    </sheetView>
  </sheetViews>
  <sheetFormatPr baseColWidth="10" defaultRowHeight="15" x14ac:dyDescent="0.25"/>
  <cols>
    <col min="1" max="1" width="29.7109375" style="23" customWidth="1"/>
    <col min="2" max="2" width="17.5703125" style="23" customWidth="1"/>
    <col min="3" max="3" width="35.5703125" style="23" customWidth="1"/>
    <col min="4" max="4" width="29" style="23" customWidth="1"/>
    <col min="5" max="5" width="9.5703125" style="23" customWidth="1"/>
    <col min="6" max="6" width="6.85546875" style="23" customWidth="1"/>
    <col min="7" max="7" width="25.42578125" style="23" customWidth="1"/>
    <col min="8" max="8" width="44" style="23" customWidth="1"/>
    <col min="9" max="9" width="23.42578125" style="23" customWidth="1"/>
    <col min="10" max="10" width="21.5703125" style="23" customWidth="1"/>
    <col min="11" max="11" width="11.42578125" style="23"/>
    <col min="12" max="12" width="13.7109375" style="23" bestFit="1" customWidth="1"/>
    <col min="13" max="16384" width="11.42578125" style="23"/>
  </cols>
  <sheetData>
    <row r="1" spans="1:16383" ht="27.75" thickBot="1" x14ac:dyDescent="0.3">
      <c r="A1" s="262" t="s">
        <v>543</v>
      </c>
      <c r="B1" s="262"/>
      <c r="C1" s="262"/>
      <c r="D1" s="262"/>
      <c r="E1" s="262"/>
      <c r="F1" s="262"/>
      <c r="G1" s="262"/>
      <c r="H1" s="262"/>
      <c r="I1" s="262"/>
      <c r="J1" s="262"/>
      <c r="K1" s="22"/>
      <c r="L1" s="22"/>
    </row>
    <row r="2" spans="1:16383" ht="20.25" thickBot="1" x14ac:dyDescent="0.3">
      <c r="A2" s="263" t="s">
        <v>544</v>
      </c>
      <c r="B2" s="264"/>
      <c r="C2" s="264"/>
      <c r="D2" s="264"/>
      <c r="E2" s="264"/>
      <c r="F2" s="264"/>
      <c r="G2" s="264"/>
      <c r="H2" s="264"/>
      <c r="I2" s="264"/>
      <c r="J2" s="265"/>
      <c r="K2" s="24"/>
      <c r="L2" s="24"/>
    </row>
    <row r="3" spans="1:16383" ht="15.75" thickBot="1" x14ac:dyDescent="0.3">
      <c r="A3" s="26">
        <v>1</v>
      </c>
      <c r="B3" s="27">
        <v>2</v>
      </c>
      <c r="C3" s="27">
        <v>3</v>
      </c>
      <c r="D3" s="27">
        <v>4</v>
      </c>
      <c r="E3" s="27">
        <v>5</v>
      </c>
      <c r="F3" s="27">
        <v>6</v>
      </c>
      <c r="G3" s="27">
        <v>7</v>
      </c>
      <c r="H3" s="27">
        <v>8</v>
      </c>
      <c r="I3" s="27">
        <v>9</v>
      </c>
      <c r="J3" s="28">
        <v>10</v>
      </c>
      <c r="K3" s="25"/>
      <c r="L3" s="25"/>
    </row>
    <row r="4" spans="1:16383" ht="43.5" thickBot="1" x14ac:dyDescent="0.3">
      <c r="A4" s="30" t="s">
        <v>435</v>
      </c>
      <c r="B4" s="31" t="s">
        <v>436</v>
      </c>
      <c r="C4" s="31" t="s">
        <v>437</v>
      </c>
      <c r="D4" s="31" t="s">
        <v>438</v>
      </c>
      <c r="E4" s="31" t="s">
        <v>439</v>
      </c>
      <c r="F4" s="31" t="s">
        <v>440</v>
      </c>
      <c r="G4" s="31" t="s">
        <v>441</v>
      </c>
      <c r="H4" s="31" t="s">
        <v>442</v>
      </c>
      <c r="I4" s="31" t="s">
        <v>443</v>
      </c>
      <c r="J4" s="32" t="s">
        <v>444</v>
      </c>
      <c r="K4" s="29"/>
      <c r="L4" s="29"/>
    </row>
    <row r="5" spans="1:16383" ht="70.5" customHeight="1" thickBot="1" x14ac:dyDescent="0.3">
      <c r="A5" s="34" t="s">
        <v>445</v>
      </c>
      <c r="B5" s="35">
        <v>330101</v>
      </c>
      <c r="C5" s="36" t="s">
        <v>446</v>
      </c>
      <c r="D5" s="35" t="s">
        <v>447</v>
      </c>
      <c r="E5" s="35"/>
      <c r="F5" s="36"/>
      <c r="G5" s="37" t="s">
        <v>448</v>
      </c>
      <c r="H5" s="38" t="s">
        <v>449</v>
      </c>
      <c r="I5" s="71">
        <v>3171596000</v>
      </c>
      <c r="J5" s="39" t="s">
        <v>450</v>
      </c>
      <c r="K5" s="33"/>
      <c r="L5" s="33"/>
    </row>
    <row r="6" spans="1:16383" ht="60.75" customHeight="1" thickBot="1" x14ac:dyDescent="0.3">
      <c r="A6" s="34" t="s">
        <v>445</v>
      </c>
      <c r="B6" s="35">
        <v>330101</v>
      </c>
      <c r="C6" s="36" t="s">
        <v>446</v>
      </c>
      <c r="D6" s="35" t="s">
        <v>447</v>
      </c>
      <c r="E6" s="35"/>
      <c r="F6" s="36"/>
      <c r="G6" s="37" t="s">
        <v>448</v>
      </c>
      <c r="H6" s="38" t="s">
        <v>449</v>
      </c>
      <c r="I6" s="71">
        <v>15000000</v>
      </c>
      <c r="J6" s="45" t="s">
        <v>458</v>
      </c>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5"/>
      <c r="IT6" s="64"/>
      <c r="IU6" s="64"/>
      <c r="IV6" s="64"/>
      <c r="IW6" s="64"/>
      <c r="IX6" s="64"/>
      <c r="IY6" s="64"/>
      <c r="IZ6" s="64"/>
      <c r="JA6" s="64"/>
      <c r="JB6" s="64"/>
      <c r="JC6" s="64"/>
      <c r="JD6" s="64"/>
      <c r="JE6" s="64"/>
      <c r="JF6" s="64"/>
      <c r="JG6" s="64"/>
      <c r="JH6" s="64"/>
      <c r="JI6" s="64"/>
      <c r="JJ6" s="64"/>
      <c r="JK6" s="64"/>
      <c r="JL6" s="64"/>
      <c r="JM6" s="64"/>
      <c r="JN6" s="64"/>
      <c r="JO6" s="64"/>
      <c r="JP6" s="64"/>
      <c r="JQ6" s="64"/>
      <c r="JR6" s="64"/>
      <c r="JS6" s="64"/>
      <c r="JT6" s="64"/>
      <c r="JU6" s="64"/>
      <c r="JV6" s="64"/>
      <c r="JW6" s="64"/>
      <c r="JX6" s="64"/>
      <c r="JY6" s="64"/>
      <c r="JZ6" s="64"/>
      <c r="KA6" s="64"/>
      <c r="KB6" s="64"/>
      <c r="KC6" s="64"/>
      <c r="KD6" s="64"/>
      <c r="KE6" s="64"/>
      <c r="KF6" s="64"/>
      <c r="KG6" s="64"/>
      <c r="KH6" s="64"/>
      <c r="KI6" s="64"/>
      <c r="KJ6" s="64"/>
      <c r="KK6" s="64"/>
      <c r="KL6" s="64"/>
      <c r="KM6" s="64"/>
      <c r="KN6" s="64"/>
      <c r="KO6" s="64"/>
      <c r="KP6" s="64"/>
      <c r="KQ6" s="64"/>
      <c r="KR6" s="64"/>
      <c r="KS6" s="64"/>
      <c r="KT6" s="64"/>
      <c r="KU6" s="64"/>
      <c r="KV6" s="64"/>
      <c r="KW6" s="64"/>
      <c r="KX6" s="64"/>
      <c r="KY6" s="64"/>
      <c r="KZ6" s="64"/>
      <c r="LA6" s="64"/>
      <c r="LB6" s="64"/>
      <c r="LC6" s="64"/>
      <c r="LD6" s="64"/>
      <c r="LE6" s="64"/>
      <c r="LF6" s="64"/>
      <c r="LG6" s="64"/>
      <c r="LH6" s="64"/>
      <c r="LI6" s="64"/>
      <c r="LJ6" s="64"/>
      <c r="LK6" s="64"/>
      <c r="LL6" s="64"/>
      <c r="LM6" s="64"/>
      <c r="LN6" s="64"/>
      <c r="LO6" s="64"/>
      <c r="LP6" s="64"/>
      <c r="LQ6" s="64"/>
      <c r="LR6" s="64"/>
      <c r="LS6" s="64"/>
      <c r="LT6" s="64"/>
      <c r="LU6" s="64"/>
      <c r="LV6" s="64"/>
      <c r="LW6" s="64"/>
      <c r="LX6" s="64"/>
      <c r="LY6" s="64"/>
      <c r="LZ6" s="64"/>
      <c r="MA6" s="64"/>
      <c r="MB6" s="64"/>
      <c r="MC6" s="64"/>
      <c r="MD6" s="64"/>
      <c r="ME6" s="64"/>
      <c r="MF6" s="64"/>
      <c r="MG6" s="64"/>
      <c r="MH6" s="64"/>
      <c r="MI6" s="64"/>
      <c r="MJ6" s="64"/>
      <c r="MK6" s="64"/>
      <c r="ML6" s="64"/>
      <c r="MM6" s="64"/>
      <c r="MN6" s="64"/>
      <c r="MO6" s="64"/>
      <c r="MP6" s="64"/>
      <c r="MQ6" s="64"/>
      <c r="MR6" s="64"/>
      <c r="MS6" s="64"/>
      <c r="MT6" s="64"/>
      <c r="MU6" s="64"/>
      <c r="MV6" s="64"/>
      <c r="MW6" s="64"/>
      <c r="MX6" s="64"/>
      <c r="MY6" s="64"/>
      <c r="MZ6" s="64"/>
      <c r="NA6" s="64"/>
      <c r="NB6" s="64"/>
      <c r="NC6" s="64"/>
      <c r="ND6" s="64"/>
      <c r="NE6" s="64"/>
      <c r="NF6" s="64"/>
      <c r="NG6" s="64"/>
      <c r="NH6" s="64"/>
      <c r="NI6" s="64"/>
      <c r="NJ6" s="64"/>
      <c r="NK6" s="64"/>
      <c r="NL6" s="64"/>
      <c r="NM6" s="64"/>
      <c r="NN6" s="64"/>
      <c r="NO6" s="64"/>
      <c r="NP6" s="64"/>
      <c r="NQ6" s="64"/>
      <c r="NR6" s="64"/>
      <c r="NS6" s="64"/>
      <c r="NT6" s="64"/>
      <c r="NU6" s="64"/>
      <c r="NV6" s="64"/>
      <c r="NW6" s="64"/>
      <c r="NX6" s="64"/>
      <c r="NY6" s="64"/>
      <c r="NZ6" s="64"/>
      <c r="OA6" s="64"/>
      <c r="OB6" s="64"/>
      <c r="OC6" s="64"/>
      <c r="OD6" s="64"/>
      <c r="OE6" s="64"/>
      <c r="OF6" s="64"/>
      <c r="OG6" s="64"/>
      <c r="OH6" s="64"/>
      <c r="OI6" s="64"/>
      <c r="OJ6" s="64"/>
      <c r="OK6" s="64"/>
      <c r="OL6" s="64"/>
      <c r="OM6" s="64"/>
      <c r="ON6" s="64"/>
      <c r="OO6" s="64"/>
      <c r="OP6" s="64"/>
      <c r="OQ6" s="64"/>
      <c r="OR6" s="64"/>
      <c r="OS6" s="64"/>
      <c r="OT6" s="64"/>
      <c r="OU6" s="64"/>
      <c r="OV6" s="64"/>
      <c r="OW6" s="64"/>
      <c r="OX6" s="64"/>
      <c r="OY6" s="64"/>
      <c r="OZ6" s="64"/>
      <c r="PA6" s="64"/>
      <c r="PB6" s="64"/>
      <c r="PC6" s="64"/>
      <c r="PD6" s="64"/>
      <c r="PE6" s="64"/>
      <c r="PF6" s="64"/>
      <c r="PG6" s="64"/>
      <c r="PH6" s="64"/>
      <c r="PI6" s="64"/>
      <c r="PJ6" s="64"/>
      <c r="PK6" s="64"/>
      <c r="PL6" s="64"/>
      <c r="PM6" s="64"/>
      <c r="PN6" s="64"/>
      <c r="PO6" s="64"/>
      <c r="PP6" s="64"/>
      <c r="PQ6" s="64"/>
      <c r="PR6" s="64"/>
      <c r="PS6" s="64"/>
      <c r="PT6" s="64"/>
      <c r="PU6" s="64"/>
      <c r="PV6" s="64"/>
      <c r="PW6" s="64"/>
      <c r="PX6" s="64"/>
      <c r="PY6" s="64"/>
      <c r="PZ6" s="64"/>
      <c r="QA6" s="64"/>
      <c r="QB6" s="64"/>
      <c r="QC6" s="64"/>
      <c r="QD6" s="64"/>
      <c r="QE6" s="64"/>
      <c r="QF6" s="64"/>
      <c r="QG6" s="64"/>
      <c r="QH6" s="64"/>
      <c r="QI6" s="64"/>
      <c r="QJ6" s="64"/>
      <c r="QK6" s="64"/>
      <c r="QL6" s="64"/>
      <c r="QM6" s="64"/>
      <c r="QN6" s="64"/>
      <c r="QO6" s="64"/>
      <c r="QP6" s="64"/>
      <c r="QQ6" s="64"/>
      <c r="QR6" s="64"/>
      <c r="QS6" s="64"/>
      <c r="QT6" s="64"/>
      <c r="QU6" s="64"/>
      <c r="QV6" s="64"/>
      <c r="QW6" s="64"/>
      <c r="QX6" s="64"/>
      <c r="QY6" s="64"/>
      <c r="QZ6" s="64"/>
      <c r="RA6" s="64"/>
      <c r="RB6" s="64"/>
      <c r="RC6" s="64"/>
      <c r="RD6" s="64"/>
      <c r="RE6" s="64"/>
      <c r="RF6" s="64"/>
      <c r="RG6" s="64"/>
      <c r="RH6" s="64"/>
      <c r="RI6" s="64"/>
      <c r="RJ6" s="64"/>
      <c r="RK6" s="64"/>
      <c r="RL6" s="64"/>
      <c r="RM6" s="64"/>
      <c r="RN6" s="64"/>
      <c r="RO6" s="64"/>
      <c r="RP6" s="64"/>
      <c r="RQ6" s="64"/>
      <c r="RR6" s="64"/>
      <c r="RS6" s="64"/>
      <c r="RT6" s="64"/>
      <c r="RU6" s="64"/>
      <c r="RV6" s="64"/>
      <c r="RW6" s="64"/>
      <c r="RX6" s="64"/>
      <c r="RY6" s="64"/>
      <c r="RZ6" s="64"/>
      <c r="SA6" s="64"/>
      <c r="SB6" s="64"/>
      <c r="SC6" s="64"/>
      <c r="SD6" s="64"/>
      <c r="SE6" s="64"/>
      <c r="SF6" s="64"/>
      <c r="SG6" s="64"/>
      <c r="SH6" s="64"/>
      <c r="SI6" s="64"/>
      <c r="SJ6" s="64"/>
      <c r="SK6" s="64"/>
      <c r="SL6" s="64"/>
      <c r="SM6" s="64"/>
      <c r="SN6" s="64"/>
      <c r="SO6" s="64"/>
      <c r="SP6" s="64"/>
      <c r="SQ6" s="64"/>
      <c r="SR6" s="64"/>
      <c r="SS6" s="64"/>
      <c r="ST6" s="64"/>
      <c r="SU6" s="64"/>
      <c r="SV6" s="64"/>
      <c r="SW6" s="64"/>
      <c r="SX6" s="64"/>
      <c r="SY6" s="64"/>
      <c r="SZ6" s="64"/>
      <c r="TA6" s="64"/>
      <c r="TB6" s="64"/>
      <c r="TC6" s="64"/>
      <c r="TD6" s="64"/>
      <c r="TE6" s="64"/>
      <c r="TF6" s="64"/>
      <c r="TG6" s="64"/>
      <c r="TH6" s="64"/>
      <c r="TI6" s="64"/>
      <c r="TJ6" s="64"/>
      <c r="TK6" s="64"/>
      <c r="TL6" s="64"/>
      <c r="TM6" s="64"/>
      <c r="TN6" s="64"/>
      <c r="TO6" s="64"/>
      <c r="TP6" s="64"/>
      <c r="TQ6" s="64"/>
      <c r="TR6" s="64"/>
      <c r="TS6" s="64"/>
      <c r="TT6" s="64"/>
      <c r="TU6" s="64"/>
      <c r="TV6" s="64"/>
      <c r="TW6" s="64"/>
      <c r="TX6" s="64"/>
      <c r="TY6" s="64"/>
      <c r="TZ6" s="64"/>
      <c r="UA6" s="64"/>
      <c r="UB6" s="64"/>
      <c r="UC6" s="64"/>
      <c r="UD6" s="64"/>
      <c r="UE6" s="64"/>
      <c r="UF6" s="64"/>
      <c r="UG6" s="64"/>
      <c r="UH6" s="64"/>
      <c r="UI6" s="64"/>
      <c r="UJ6" s="64"/>
      <c r="UK6" s="64"/>
      <c r="UL6" s="64"/>
      <c r="UM6" s="64"/>
      <c r="UN6" s="64"/>
      <c r="UO6" s="64"/>
      <c r="UP6" s="64"/>
      <c r="UQ6" s="64"/>
      <c r="UR6" s="64"/>
      <c r="US6" s="64"/>
      <c r="UT6" s="64"/>
      <c r="UU6" s="64"/>
      <c r="UV6" s="64"/>
      <c r="UW6" s="64"/>
      <c r="UX6" s="64"/>
      <c r="UY6" s="64"/>
      <c r="UZ6" s="64"/>
      <c r="VA6" s="64"/>
      <c r="VB6" s="64"/>
      <c r="VC6" s="64"/>
      <c r="VD6" s="64"/>
      <c r="VE6" s="64"/>
      <c r="VF6" s="64"/>
      <c r="VG6" s="64"/>
      <c r="VH6" s="64"/>
      <c r="VI6" s="64"/>
      <c r="VJ6" s="64"/>
      <c r="VK6" s="64"/>
      <c r="VL6" s="64"/>
      <c r="VM6" s="64"/>
      <c r="VN6" s="64"/>
      <c r="VO6" s="64"/>
      <c r="VP6" s="64"/>
      <c r="VQ6" s="64"/>
      <c r="VR6" s="64"/>
      <c r="VS6" s="64"/>
      <c r="VT6" s="64"/>
      <c r="VU6" s="64"/>
      <c r="VV6" s="64"/>
      <c r="VW6" s="64"/>
      <c r="VX6" s="64"/>
      <c r="VY6" s="64"/>
      <c r="VZ6" s="64"/>
      <c r="WA6" s="64"/>
      <c r="WB6" s="64"/>
      <c r="WC6" s="64"/>
      <c r="WD6" s="64"/>
      <c r="WE6" s="64"/>
      <c r="WF6" s="64"/>
      <c r="WG6" s="64"/>
      <c r="WH6" s="64"/>
      <c r="WI6" s="64"/>
      <c r="WJ6" s="64"/>
      <c r="WK6" s="64"/>
      <c r="WL6" s="64"/>
      <c r="WM6" s="64"/>
      <c r="WN6" s="64"/>
      <c r="WO6" s="64"/>
      <c r="WP6" s="64"/>
      <c r="WQ6" s="64"/>
      <c r="WR6" s="64"/>
      <c r="WS6" s="64"/>
      <c r="WT6" s="64"/>
      <c r="WU6" s="64"/>
      <c r="WV6" s="64"/>
      <c r="WW6" s="64"/>
      <c r="WX6" s="64"/>
      <c r="WY6" s="64"/>
      <c r="WZ6" s="64"/>
      <c r="XA6" s="64"/>
      <c r="XB6" s="64"/>
      <c r="XC6" s="64"/>
      <c r="XD6" s="64"/>
      <c r="XE6" s="64"/>
      <c r="XF6" s="64"/>
      <c r="XG6" s="64"/>
      <c r="XH6" s="64"/>
      <c r="XI6" s="64"/>
      <c r="XJ6" s="64"/>
      <c r="XK6" s="64"/>
      <c r="XL6" s="64"/>
      <c r="XM6" s="64"/>
      <c r="XN6" s="64"/>
      <c r="XO6" s="64"/>
      <c r="XP6" s="64"/>
      <c r="XQ6" s="64"/>
      <c r="XR6" s="64"/>
      <c r="XS6" s="64"/>
      <c r="XT6" s="64"/>
      <c r="XU6" s="64"/>
      <c r="XV6" s="64"/>
      <c r="XW6" s="64"/>
      <c r="XX6" s="64"/>
      <c r="XY6" s="64"/>
      <c r="XZ6" s="64"/>
      <c r="YA6" s="64"/>
      <c r="YB6" s="64"/>
      <c r="YC6" s="64"/>
      <c r="YD6" s="64"/>
      <c r="YE6" s="64"/>
      <c r="YF6" s="64"/>
      <c r="YG6" s="64"/>
      <c r="YH6" s="64"/>
      <c r="YI6" s="64"/>
      <c r="YJ6" s="64"/>
      <c r="YK6" s="64"/>
      <c r="YL6" s="64"/>
      <c r="YM6" s="64"/>
      <c r="YN6" s="64"/>
      <c r="YO6" s="64"/>
      <c r="YP6" s="64"/>
      <c r="YQ6" s="64"/>
      <c r="YR6" s="64"/>
      <c r="YS6" s="64"/>
      <c r="YT6" s="64"/>
      <c r="YU6" s="64"/>
      <c r="YV6" s="64"/>
      <c r="YW6" s="64"/>
      <c r="YX6" s="64"/>
      <c r="YY6" s="64"/>
      <c r="YZ6" s="64"/>
      <c r="ZA6" s="64"/>
      <c r="ZB6" s="64"/>
      <c r="ZC6" s="64"/>
      <c r="ZD6" s="64"/>
      <c r="ZE6" s="64"/>
      <c r="ZF6" s="64"/>
      <c r="ZG6" s="64"/>
      <c r="ZH6" s="64"/>
      <c r="ZI6" s="64"/>
      <c r="ZJ6" s="64"/>
      <c r="ZK6" s="64"/>
      <c r="ZL6" s="64"/>
      <c r="ZM6" s="64"/>
      <c r="ZN6" s="64"/>
      <c r="ZO6" s="64"/>
      <c r="ZP6" s="64"/>
      <c r="ZQ6" s="64"/>
      <c r="ZR6" s="64"/>
      <c r="ZS6" s="64"/>
      <c r="ZT6" s="64"/>
      <c r="ZU6" s="64"/>
      <c r="ZV6" s="64"/>
      <c r="ZW6" s="64"/>
      <c r="ZX6" s="64"/>
      <c r="ZY6" s="64"/>
      <c r="ZZ6" s="64"/>
      <c r="AAA6" s="64"/>
      <c r="AAB6" s="64"/>
      <c r="AAC6" s="64"/>
      <c r="AAD6" s="64"/>
      <c r="AAE6" s="64"/>
      <c r="AAF6" s="64"/>
      <c r="AAG6" s="64"/>
      <c r="AAH6" s="64"/>
      <c r="AAI6" s="64"/>
      <c r="AAJ6" s="64"/>
      <c r="AAK6" s="64"/>
      <c r="AAL6" s="64"/>
      <c r="AAM6" s="64"/>
      <c r="AAN6" s="64"/>
      <c r="AAO6" s="64"/>
      <c r="AAP6" s="64"/>
      <c r="AAQ6" s="64"/>
      <c r="AAR6" s="64"/>
      <c r="AAS6" s="64"/>
      <c r="AAT6" s="64"/>
      <c r="AAU6" s="64"/>
      <c r="AAV6" s="64"/>
      <c r="AAW6" s="64"/>
      <c r="AAX6" s="64"/>
      <c r="AAY6" s="64"/>
      <c r="AAZ6" s="64"/>
      <c r="ABA6" s="64"/>
      <c r="ABB6" s="64"/>
      <c r="ABC6" s="64"/>
      <c r="ABD6" s="64"/>
      <c r="ABE6" s="64"/>
      <c r="ABF6" s="64"/>
      <c r="ABG6" s="64"/>
      <c r="ABH6" s="64"/>
      <c r="ABI6" s="64"/>
      <c r="ABJ6" s="64"/>
      <c r="ABK6" s="64"/>
      <c r="ABL6" s="64"/>
      <c r="ABM6" s="64"/>
      <c r="ABN6" s="64"/>
      <c r="ABO6" s="64"/>
      <c r="ABP6" s="64"/>
      <c r="ABQ6" s="64"/>
      <c r="ABR6" s="64"/>
      <c r="ABS6" s="64"/>
      <c r="ABT6" s="64"/>
      <c r="ABU6" s="64"/>
      <c r="ABV6" s="64"/>
      <c r="ABW6" s="64"/>
      <c r="ABX6" s="64"/>
      <c r="ABY6" s="64"/>
      <c r="ABZ6" s="64"/>
      <c r="ACA6" s="64"/>
      <c r="ACB6" s="64"/>
      <c r="ACC6" s="64"/>
      <c r="ACD6" s="64"/>
      <c r="ACE6" s="64"/>
      <c r="ACF6" s="64"/>
      <c r="ACG6" s="64"/>
      <c r="ACH6" s="64"/>
      <c r="ACI6" s="64"/>
      <c r="ACJ6" s="64"/>
      <c r="ACK6" s="64"/>
      <c r="ACL6" s="64"/>
      <c r="ACM6" s="64"/>
      <c r="ACN6" s="64"/>
      <c r="ACO6" s="64"/>
      <c r="ACP6" s="64"/>
      <c r="ACQ6" s="64"/>
      <c r="ACR6" s="64"/>
      <c r="ACS6" s="64"/>
      <c r="ACT6" s="64"/>
      <c r="ACU6" s="64"/>
      <c r="ACV6" s="64"/>
      <c r="ACW6" s="64"/>
      <c r="ACX6" s="64"/>
      <c r="ACY6" s="64"/>
      <c r="ACZ6" s="64"/>
      <c r="ADA6" s="64"/>
      <c r="ADB6" s="64"/>
      <c r="ADC6" s="64"/>
      <c r="ADD6" s="64"/>
      <c r="ADE6" s="64"/>
      <c r="ADF6" s="64"/>
      <c r="ADG6" s="64"/>
      <c r="ADH6" s="64"/>
      <c r="ADI6" s="64"/>
      <c r="ADJ6" s="64"/>
      <c r="ADK6" s="64"/>
      <c r="ADL6" s="64"/>
      <c r="ADM6" s="64"/>
      <c r="ADN6" s="64"/>
      <c r="ADO6" s="64"/>
      <c r="ADP6" s="64"/>
      <c r="ADQ6" s="64"/>
      <c r="ADR6" s="64"/>
      <c r="ADS6" s="64"/>
      <c r="ADT6" s="64"/>
      <c r="ADU6" s="64"/>
      <c r="ADV6" s="64"/>
      <c r="ADW6" s="64"/>
      <c r="ADX6" s="64"/>
      <c r="ADY6" s="64"/>
      <c r="ADZ6" s="64"/>
      <c r="AEA6" s="64"/>
      <c r="AEB6" s="64"/>
      <c r="AEC6" s="64"/>
      <c r="AED6" s="64"/>
      <c r="AEE6" s="64"/>
      <c r="AEF6" s="64"/>
      <c r="AEG6" s="64"/>
      <c r="AEH6" s="64"/>
      <c r="AEI6" s="64"/>
      <c r="AEJ6" s="64"/>
      <c r="AEK6" s="64"/>
      <c r="AEL6" s="64"/>
      <c r="AEM6" s="64"/>
      <c r="AEN6" s="64"/>
      <c r="AEO6" s="64"/>
      <c r="AEP6" s="64"/>
      <c r="AEQ6" s="64"/>
      <c r="AER6" s="64"/>
      <c r="AES6" s="64"/>
      <c r="AET6" s="64"/>
      <c r="AEU6" s="64"/>
      <c r="AEV6" s="64"/>
      <c r="AEW6" s="64"/>
      <c r="AEX6" s="64"/>
      <c r="AEY6" s="64"/>
      <c r="AEZ6" s="64"/>
      <c r="AFA6" s="64"/>
      <c r="AFB6" s="64"/>
      <c r="AFC6" s="64"/>
      <c r="AFD6" s="64"/>
      <c r="AFE6" s="64"/>
      <c r="AFF6" s="64"/>
      <c r="AFG6" s="64"/>
      <c r="AFH6" s="64"/>
      <c r="AFI6" s="64"/>
      <c r="AFJ6" s="64"/>
      <c r="AFK6" s="64"/>
      <c r="AFL6" s="64"/>
      <c r="AFM6" s="64"/>
      <c r="AFN6" s="64"/>
      <c r="AFO6" s="64"/>
      <c r="AFP6" s="64"/>
      <c r="AFQ6" s="64"/>
      <c r="AFR6" s="64"/>
      <c r="AFS6" s="64"/>
      <c r="AFT6" s="64"/>
      <c r="AFU6" s="64"/>
      <c r="AFV6" s="64"/>
      <c r="AFW6" s="64"/>
      <c r="AFX6" s="64"/>
      <c r="AFY6" s="64"/>
      <c r="AFZ6" s="64"/>
      <c r="AGA6" s="64"/>
      <c r="AGB6" s="64"/>
      <c r="AGC6" s="64"/>
      <c r="AGD6" s="64"/>
      <c r="AGE6" s="64"/>
      <c r="AGF6" s="64"/>
      <c r="AGG6" s="64"/>
      <c r="AGH6" s="64"/>
      <c r="AGI6" s="64"/>
      <c r="AGJ6" s="64"/>
      <c r="AGK6" s="64"/>
      <c r="AGL6" s="64"/>
      <c r="AGM6" s="64"/>
      <c r="AGN6" s="64"/>
      <c r="AGO6" s="64"/>
      <c r="AGP6" s="64"/>
      <c r="AGQ6" s="64"/>
      <c r="AGR6" s="64"/>
      <c r="AGS6" s="64"/>
      <c r="AGT6" s="64"/>
      <c r="AGU6" s="64"/>
      <c r="AGV6" s="64"/>
      <c r="AGW6" s="64"/>
      <c r="AGX6" s="64"/>
      <c r="AGY6" s="64"/>
      <c r="AGZ6" s="64"/>
      <c r="AHA6" s="64"/>
      <c r="AHB6" s="64"/>
      <c r="AHC6" s="64"/>
      <c r="AHD6" s="64"/>
      <c r="AHE6" s="64"/>
      <c r="AHF6" s="64"/>
      <c r="AHG6" s="64"/>
      <c r="AHH6" s="64"/>
      <c r="AHI6" s="64"/>
      <c r="AHJ6" s="64"/>
      <c r="AHK6" s="64"/>
      <c r="AHL6" s="64"/>
      <c r="AHM6" s="64"/>
      <c r="AHN6" s="64"/>
      <c r="AHO6" s="64"/>
      <c r="AHP6" s="64"/>
      <c r="AHQ6" s="64"/>
      <c r="AHR6" s="64"/>
      <c r="AHS6" s="64"/>
      <c r="AHT6" s="64"/>
      <c r="AHU6" s="64"/>
      <c r="AHV6" s="64"/>
      <c r="AHW6" s="64"/>
      <c r="AHX6" s="64"/>
      <c r="AHY6" s="64"/>
      <c r="AHZ6" s="64"/>
      <c r="AIA6" s="64"/>
      <c r="AIB6" s="64"/>
      <c r="AIC6" s="64"/>
      <c r="AID6" s="64"/>
      <c r="AIE6" s="64"/>
      <c r="AIF6" s="64"/>
      <c r="AIG6" s="64"/>
      <c r="AIH6" s="64"/>
      <c r="AII6" s="64"/>
      <c r="AIJ6" s="64"/>
      <c r="AIK6" s="64"/>
      <c r="AIL6" s="64"/>
      <c r="AIM6" s="64"/>
      <c r="AIN6" s="64"/>
      <c r="AIO6" s="64"/>
      <c r="AIP6" s="64"/>
      <c r="AIQ6" s="64"/>
      <c r="AIR6" s="64"/>
      <c r="AIS6" s="64"/>
      <c r="AIT6" s="64"/>
      <c r="AIU6" s="64"/>
      <c r="AIV6" s="64"/>
      <c r="AIW6" s="64"/>
      <c r="AIX6" s="64"/>
      <c r="AIY6" s="64"/>
      <c r="AIZ6" s="64"/>
      <c r="AJA6" s="64"/>
      <c r="AJB6" s="64"/>
      <c r="AJC6" s="64"/>
      <c r="AJD6" s="64"/>
      <c r="AJE6" s="64"/>
      <c r="AJF6" s="64"/>
      <c r="AJG6" s="64"/>
      <c r="AJH6" s="64"/>
      <c r="AJI6" s="64"/>
      <c r="AJJ6" s="64"/>
      <c r="AJK6" s="64"/>
      <c r="AJL6" s="64"/>
      <c r="AJM6" s="64"/>
      <c r="AJN6" s="64"/>
      <c r="AJO6" s="64"/>
      <c r="AJP6" s="64"/>
      <c r="AJQ6" s="64"/>
      <c r="AJR6" s="64"/>
      <c r="AJS6" s="64"/>
      <c r="AJT6" s="64"/>
      <c r="AJU6" s="64"/>
      <c r="AJV6" s="64"/>
      <c r="AJW6" s="64"/>
      <c r="AJX6" s="64"/>
      <c r="AJY6" s="64"/>
      <c r="AJZ6" s="64"/>
      <c r="AKA6" s="64"/>
      <c r="AKB6" s="64"/>
      <c r="AKC6" s="64"/>
      <c r="AKD6" s="64"/>
      <c r="AKE6" s="64"/>
      <c r="AKF6" s="64"/>
      <c r="AKG6" s="64"/>
      <c r="AKH6" s="64"/>
      <c r="AKI6" s="64"/>
      <c r="AKJ6" s="64"/>
      <c r="AKK6" s="64"/>
      <c r="AKL6" s="64"/>
      <c r="AKM6" s="64"/>
      <c r="AKN6" s="64"/>
      <c r="AKO6" s="64"/>
      <c r="AKP6" s="64"/>
      <c r="AKQ6" s="64"/>
      <c r="AKR6" s="64"/>
      <c r="AKS6" s="64"/>
      <c r="AKT6" s="64"/>
      <c r="AKU6" s="64"/>
      <c r="AKV6" s="64"/>
      <c r="AKW6" s="64"/>
      <c r="AKX6" s="64"/>
      <c r="AKY6" s="64"/>
      <c r="AKZ6" s="64"/>
      <c r="ALA6" s="64"/>
      <c r="ALB6" s="64"/>
      <c r="ALC6" s="64"/>
      <c r="ALD6" s="64"/>
      <c r="ALE6" s="64"/>
      <c r="ALF6" s="64"/>
      <c r="ALG6" s="64"/>
      <c r="ALH6" s="64"/>
      <c r="ALI6" s="64"/>
      <c r="ALJ6" s="64"/>
      <c r="ALK6" s="64"/>
      <c r="ALL6" s="64"/>
      <c r="ALM6" s="64"/>
      <c r="ALN6" s="64"/>
      <c r="ALO6" s="64"/>
      <c r="ALP6" s="64"/>
      <c r="ALQ6" s="64"/>
      <c r="ALR6" s="64"/>
      <c r="ALS6" s="64"/>
      <c r="ALT6" s="64"/>
      <c r="ALU6" s="64"/>
      <c r="ALV6" s="64"/>
      <c r="ALW6" s="64"/>
      <c r="ALX6" s="64"/>
      <c r="ALY6" s="64"/>
      <c r="ALZ6" s="64"/>
      <c r="AMA6" s="64"/>
      <c r="AMB6" s="64"/>
      <c r="AMC6" s="64"/>
      <c r="AMD6" s="64"/>
      <c r="AME6" s="64"/>
      <c r="AMF6" s="64"/>
      <c r="AMG6" s="64"/>
      <c r="AMH6" s="64"/>
      <c r="AMI6" s="64"/>
      <c r="AMJ6" s="64"/>
      <c r="AMK6" s="64"/>
      <c r="AML6" s="64"/>
      <c r="AMM6" s="64"/>
      <c r="AMN6" s="64"/>
      <c r="AMO6" s="64"/>
      <c r="AMP6" s="64"/>
      <c r="AMQ6" s="64"/>
      <c r="AMR6" s="64"/>
      <c r="AMS6" s="64"/>
      <c r="AMT6" s="64"/>
      <c r="AMU6" s="64"/>
      <c r="AMV6" s="64"/>
      <c r="AMW6" s="64"/>
      <c r="AMX6" s="64"/>
      <c r="AMY6" s="64"/>
      <c r="AMZ6" s="64"/>
      <c r="ANA6" s="64"/>
      <c r="ANB6" s="64"/>
      <c r="ANC6" s="64"/>
      <c r="AND6" s="64"/>
      <c r="ANE6" s="64"/>
      <c r="ANF6" s="64"/>
      <c r="ANG6" s="64"/>
      <c r="ANH6" s="64"/>
      <c r="ANI6" s="64"/>
      <c r="ANJ6" s="64"/>
      <c r="ANK6" s="64"/>
      <c r="ANL6" s="64"/>
      <c r="ANM6" s="64"/>
      <c r="ANN6" s="64"/>
      <c r="ANO6" s="64"/>
      <c r="ANP6" s="64"/>
      <c r="ANQ6" s="64"/>
      <c r="ANR6" s="64"/>
      <c r="ANS6" s="64"/>
      <c r="ANT6" s="64"/>
      <c r="ANU6" s="64"/>
      <c r="ANV6" s="64"/>
      <c r="ANW6" s="64"/>
      <c r="ANX6" s="64"/>
      <c r="ANY6" s="64"/>
      <c r="ANZ6" s="64"/>
      <c r="AOA6" s="64"/>
      <c r="AOB6" s="64"/>
      <c r="AOC6" s="64"/>
      <c r="AOD6" s="64"/>
      <c r="AOE6" s="64"/>
      <c r="AOF6" s="64"/>
      <c r="AOG6" s="64"/>
      <c r="AOH6" s="64"/>
      <c r="AOI6" s="64"/>
      <c r="AOJ6" s="64"/>
      <c r="AOK6" s="64"/>
      <c r="AOL6" s="64"/>
      <c r="AOM6" s="64"/>
      <c r="AON6" s="64"/>
      <c r="AOO6" s="64"/>
      <c r="AOP6" s="64"/>
      <c r="AOQ6" s="64"/>
      <c r="AOR6" s="64"/>
      <c r="AOS6" s="64"/>
      <c r="AOT6" s="64"/>
      <c r="AOU6" s="64"/>
      <c r="AOV6" s="64"/>
      <c r="AOW6" s="64"/>
      <c r="AOX6" s="64"/>
      <c r="AOY6" s="64"/>
      <c r="AOZ6" s="64"/>
      <c r="APA6" s="64"/>
      <c r="APB6" s="64"/>
      <c r="APC6" s="64"/>
      <c r="APD6" s="64"/>
      <c r="APE6" s="64"/>
      <c r="APF6" s="64"/>
      <c r="APG6" s="64"/>
      <c r="APH6" s="64"/>
      <c r="API6" s="64"/>
      <c r="APJ6" s="64"/>
      <c r="APK6" s="64"/>
      <c r="APL6" s="64"/>
      <c r="APM6" s="64"/>
      <c r="APN6" s="64"/>
      <c r="APO6" s="64"/>
      <c r="APP6" s="64"/>
      <c r="APQ6" s="64"/>
      <c r="APR6" s="64"/>
      <c r="APS6" s="64"/>
      <c r="APT6" s="64"/>
      <c r="APU6" s="64"/>
      <c r="APV6" s="64"/>
      <c r="APW6" s="64"/>
      <c r="APX6" s="64"/>
      <c r="APY6" s="64"/>
      <c r="APZ6" s="64"/>
      <c r="AQA6" s="64"/>
      <c r="AQB6" s="64"/>
      <c r="AQC6" s="64"/>
      <c r="AQD6" s="64"/>
      <c r="AQE6" s="64"/>
      <c r="AQF6" s="64"/>
      <c r="AQG6" s="64"/>
      <c r="AQH6" s="64"/>
      <c r="AQI6" s="64"/>
      <c r="AQJ6" s="64"/>
      <c r="AQK6" s="64"/>
      <c r="AQL6" s="64"/>
      <c r="AQM6" s="64"/>
      <c r="AQN6" s="64"/>
      <c r="AQO6" s="64"/>
      <c r="AQP6" s="64"/>
      <c r="AQQ6" s="64"/>
      <c r="AQR6" s="64"/>
      <c r="AQS6" s="64"/>
      <c r="AQT6" s="64"/>
      <c r="AQU6" s="64"/>
      <c r="AQV6" s="64"/>
      <c r="AQW6" s="64"/>
      <c r="AQX6" s="64"/>
      <c r="AQY6" s="64"/>
      <c r="AQZ6" s="64"/>
      <c r="ARA6" s="64"/>
      <c r="ARB6" s="64"/>
      <c r="ARC6" s="64"/>
      <c r="ARD6" s="64"/>
      <c r="ARE6" s="64"/>
      <c r="ARF6" s="64"/>
      <c r="ARG6" s="64"/>
      <c r="ARH6" s="64"/>
      <c r="ARI6" s="64"/>
      <c r="ARJ6" s="64"/>
      <c r="ARK6" s="64"/>
      <c r="ARL6" s="64"/>
      <c r="ARM6" s="64"/>
      <c r="ARN6" s="64"/>
      <c r="ARO6" s="64"/>
      <c r="ARP6" s="64"/>
      <c r="ARQ6" s="64"/>
      <c r="ARR6" s="64"/>
      <c r="ARS6" s="64"/>
      <c r="ART6" s="64"/>
      <c r="ARU6" s="64"/>
      <c r="ARV6" s="64"/>
      <c r="ARW6" s="64"/>
      <c r="ARX6" s="64"/>
      <c r="ARY6" s="64"/>
      <c r="ARZ6" s="64"/>
      <c r="ASA6" s="64"/>
      <c r="ASB6" s="64"/>
      <c r="ASC6" s="64"/>
      <c r="ASD6" s="64"/>
      <c r="ASE6" s="64"/>
      <c r="ASF6" s="64"/>
      <c r="ASG6" s="64"/>
      <c r="ASH6" s="64"/>
      <c r="ASI6" s="64"/>
      <c r="ASJ6" s="64"/>
      <c r="ASK6" s="64"/>
      <c r="ASL6" s="64"/>
      <c r="ASM6" s="64"/>
      <c r="ASN6" s="64"/>
      <c r="ASO6" s="64"/>
      <c r="ASP6" s="64"/>
      <c r="ASQ6" s="64"/>
      <c r="ASR6" s="64"/>
      <c r="ASS6" s="64"/>
      <c r="AST6" s="64"/>
      <c r="ASU6" s="64"/>
      <c r="ASV6" s="64"/>
      <c r="ASW6" s="64"/>
      <c r="ASX6" s="64"/>
      <c r="ASY6" s="64"/>
      <c r="ASZ6" s="64"/>
      <c r="ATA6" s="64"/>
      <c r="ATB6" s="64"/>
      <c r="ATC6" s="64"/>
      <c r="ATD6" s="64"/>
      <c r="ATE6" s="64"/>
      <c r="ATF6" s="64"/>
      <c r="ATG6" s="64"/>
      <c r="ATH6" s="64"/>
      <c r="ATI6" s="64"/>
      <c r="ATJ6" s="64"/>
      <c r="ATK6" s="64"/>
      <c r="ATL6" s="64"/>
      <c r="ATM6" s="64"/>
      <c r="ATN6" s="64"/>
      <c r="ATO6" s="64"/>
      <c r="ATP6" s="64"/>
      <c r="ATQ6" s="64"/>
      <c r="ATR6" s="64"/>
      <c r="ATS6" s="64"/>
      <c r="ATT6" s="64"/>
      <c r="ATU6" s="64"/>
      <c r="ATV6" s="64"/>
      <c r="ATW6" s="64"/>
      <c r="ATX6" s="64"/>
      <c r="ATY6" s="64"/>
      <c r="ATZ6" s="64"/>
      <c r="AUA6" s="64"/>
      <c r="AUB6" s="64"/>
      <c r="AUC6" s="64"/>
      <c r="AUD6" s="64"/>
      <c r="AUE6" s="64"/>
      <c r="AUF6" s="64"/>
      <c r="AUG6" s="64"/>
      <c r="AUH6" s="64"/>
      <c r="AUI6" s="64"/>
      <c r="AUJ6" s="64"/>
      <c r="AUK6" s="64"/>
      <c r="AUL6" s="64"/>
      <c r="AUM6" s="64"/>
      <c r="AUN6" s="64"/>
      <c r="AUO6" s="64"/>
      <c r="AUP6" s="64"/>
      <c r="AUQ6" s="64"/>
      <c r="AUR6" s="64"/>
      <c r="AUS6" s="64"/>
      <c r="AUT6" s="64"/>
      <c r="AUU6" s="64"/>
      <c r="AUV6" s="64"/>
      <c r="AUW6" s="64"/>
      <c r="AUX6" s="64"/>
      <c r="AUY6" s="64"/>
      <c r="AUZ6" s="64"/>
      <c r="AVA6" s="64"/>
      <c r="AVB6" s="64"/>
      <c r="AVC6" s="64"/>
      <c r="AVD6" s="64"/>
      <c r="AVE6" s="64"/>
      <c r="AVF6" s="64"/>
      <c r="AVG6" s="64"/>
      <c r="AVH6" s="64"/>
      <c r="AVI6" s="64"/>
      <c r="AVJ6" s="64"/>
      <c r="AVK6" s="64"/>
      <c r="AVL6" s="64"/>
      <c r="AVM6" s="64"/>
      <c r="AVN6" s="64"/>
      <c r="AVO6" s="64"/>
      <c r="AVP6" s="64"/>
      <c r="AVQ6" s="64"/>
      <c r="AVR6" s="64"/>
      <c r="AVS6" s="64"/>
      <c r="AVT6" s="64"/>
      <c r="AVU6" s="64"/>
      <c r="AVV6" s="64"/>
      <c r="AVW6" s="64"/>
      <c r="AVX6" s="64"/>
      <c r="AVY6" s="64"/>
      <c r="AVZ6" s="64"/>
      <c r="AWA6" s="64"/>
      <c r="AWB6" s="64"/>
      <c r="AWC6" s="64"/>
      <c r="AWD6" s="64"/>
      <c r="AWE6" s="64"/>
      <c r="AWF6" s="64"/>
      <c r="AWG6" s="64"/>
      <c r="AWH6" s="64"/>
      <c r="AWI6" s="64"/>
      <c r="AWJ6" s="64"/>
      <c r="AWK6" s="64"/>
      <c r="AWL6" s="64"/>
      <c r="AWM6" s="64"/>
      <c r="AWN6" s="64"/>
      <c r="AWO6" s="64"/>
      <c r="AWP6" s="64"/>
      <c r="AWQ6" s="64"/>
      <c r="AWR6" s="64"/>
      <c r="AWS6" s="64"/>
      <c r="AWT6" s="64"/>
      <c r="AWU6" s="64"/>
      <c r="AWV6" s="64"/>
      <c r="AWW6" s="64"/>
      <c r="AWX6" s="64"/>
      <c r="AWY6" s="64"/>
      <c r="AWZ6" s="64"/>
      <c r="AXA6" s="64"/>
      <c r="AXB6" s="64"/>
      <c r="AXC6" s="64"/>
      <c r="AXD6" s="64"/>
      <c r="AXE6" s="64"/>
      <c r="AXF6" s="64"/>
      <c r="AXG6" s="64"/>
      <c r="AXH6" s="64"/>
      <c r="AXI6" s="64"/>
      <c r="AXJ6" s="64"/>
      <c r="AXK6" s="64"/>
      <c r="AXL6" s="64"/>
      <c r="AXM6" s="64"/>
      <c r="AXN6" s="64"/>
      <c r="AXO6" s="64"/>
      <c r="AXP6" s="64"/>
      <c r="AXQ6" s="64"/>
      <c r="AXR6" s="64"/>
      <c r="AXS6" s="64"/>
      <c r="AXT6" s="64"/>
      <c r="AXU6" s="64"/>
      <c r="AXV6" s="64"/>
      <c r="AXW6" s="64"/>
      <c r="AXX6" s="64"/>
      <c r="AXY6" s="64"/>
      <c r="AXZ6" s="64"/>
      <c r="AYA6" s="64"/>
      <c r="AYB6" s="64"/>
      <c r="AYC6" s="64"/>
      <c r="AYD6" s="64"/>
      <c r="AYE6" s="64"/>
      <c r="AYF6" s="64"/>
      <c r="AYG6" s="64"/>
      <c r="AYH6" s="64"/>
      <c r="AYI6" s="64"/>
      <c r="AYJ6" s="64"/>
      <c r="AYK6" s="64"/>
      <c r="AYL6" s="64"/>
      <c r="AYM6" s="64"/>
      <c r="AYN6" s="64"/>
      <c r="AYO6" s="64"/>
      <c r="AYP6" s="64"/>
      <c r="AYQ6" s="64"/>
      <c r="AYR6" s="64"/>
      <c r="AYS6" s="64"/>
      <c r="AYT6" s="64"/>
      <c r="AYU6" s="64"/>
      <c r="AYV6" s="64"/>
      <c r="AYW6" s="64"/>
      <c r="AYX6" s="64"/>
      <c r="AYY6" s="64"/>
      <c r="AYZ6" s="64"/>
      <c r="AZA6" s="64"/>
      <c r="AZB6" s="64"/>
      <c r="AZC6" s="64"/>
      <c r="AZD6" s="64"/>
      <c r="AZE6" s="64"/>
      <c r="AZF6" s="64"/>
      <c r="AZG6" s="64"/>
      <c r="AZH6" s="64"/>
      <c r="AZI6" s="64"/>
      <c r="AZJ6" s="64"/>
      <c r="AZK6" s="64"/>
      <c r="AZL6" s="64"/>
      <c r="AZM6" s="64"/>
      <c r="AZN6" s="64"/>
      <c r="AZO6" s="64"/>
      <c r="AZP6" s="64"/>
      <c r="AZQ6" s="64"/>
      <c r="AZR6" s="64"/>
      <c r="AZS6" s="64"/>
      <c r="AZT6" s="64"/>
      <c r="AZU6" s="64"/>
      <c r="AZV6" s="64"/>
      <c r="AZW6" s="64"/>
      <c r="AZX6" s="64"/>
      <c r="AZY6" s="64"/>
      <c r="AZZ6" s="64"/>
      <c r="BAA6" s="64"/>
      <c r="BAB6" s="64"/>
      <c r="BAC6" s="64"/>
      <c r="BAD6" s="64"/>
      <c r="BAE6" s="64"/>
      <c r="BAF6" s="64"/>
      <c r="BAG6" s="64"/>
      <c r="BAH6" s="64"/>
      <c r="BAI6" s="64"/>
      <c r="BAJ6" s="64"/>
      <c r="BAK6" s="64"/>
      <c r="BAL6" s="64"/>
      <c r="BAM6" s="64"/>
      <c r="BAN6" s="64"/>
      <c r="BAO6" s="64"/>
      <c r="BAP6" s="64"/>
      <c r="BAQ6" s="64"/>
      <c r="BAR6" s="64"/>
      <c r="BAS6" s="64"/>
      <c r="BAT6" s="64"/>
      <c r="BAU6" s="64"/>
      <c r="BAV6" s="64"/>
      <c r="BAW6" s="64"/>
      <c r="BAX6" s="64"/>
      <c r="BAY6" s="64"/>
      <c r="BAZ6" s="64"/>
      <c r="BBA6" s="64"/>
      <c r="BBB6" s="64"/>
      <c r="BBC6" s="64"/>
      <c r="BBD6" s="64"/>
      <c r="BBE6" s="64"/>
      <c r="BBF6" s="64"/>
      <c r="BBG6" s="64"/>
      <c r="BBH6" s="64"/>
      <c r="BBI6" s="64"/>
      <c r="BBJ6" s="64"/>
      <c r="BBK6" s="64"/>
      <c r="BBL6" s="64"/>
      <c r="BBM6" s="64"/>
      <c r="BBN6" s="64"/>
      <c r="BBO6" s="64"/>
      <c r="BBP6" s="64"/>
      <c r="BBQ6" s="64"/>
      <c r="BBR6" s="64"/>
      <c r="BBS6" s="64"/>
      <c r="BBT6" s="64"/>
      <c r="BBU6" s="64"/>
      <c r="BBV6" s="64"/>
      <c r="BBW6" s="64"/>
      <c r="BBX6" s="64"/>
      <c r="BBY6" s="64"/>
      <c r="BBZ6" s="64"/>
      <c r="BCA6" s="64"/>
      <c r="BCB6" s="64"/>
      <c r="BCC6" s="64"/>
      <c r="BCD6" s="64"/>
      <c r="BCE6" s="64"/>
      <c r="BCF6" s="64"/>
      <c r="BCG6" s="64"/>
      <c r="BCH6" s="64"/>
      <c r="BCI6" s="64"/>
      <c r="BCJ6" s="64"/>
      <c r="BCK6" s="64"/>
      <c r="BCL6" s="64"/>
      <c r="BCM6" s="64"/>
      <c r="BCN6" s="64"/>
      <c r="BCO6" s="64"/>
      <c r="BCP6" s="64"/>
      <c r="BCQ6" s="64"/>
      <c r="BCR6" s="64"/>
      <c r="BCS6" s="64"/>
      <c r="BCT6" s="64"/>
      <c r="BCU6" s="64"/>
      <c r="BCV6" s="64"/>
      <c r="BCW6" s="64"/>
      <c r="BCX6" s="64"/>
      <c r="BCY6" s="64"/>
      <c r="BCZ6" s="64"/>
      <c r="BDA6" s="64"/>
      <c r="BDB6" s="64"/>
      <c r="BDC6" s="64"/>
      <c r="BDD6" s="64"/>
      <c r="BDE6" s="64"/>
      <c r="BDF6" s="64"/>
      <c r="BDG6" s="64"/>
      <c r="BDH6" s="64"/>
      <c r="BDI6" s="64"/>
      <c r="BDJ6" s="64"/>
      <c r="BDK6" s="64"/>
      <c r="BDL6" s="64"/>
      <c r="BDM6" s="64"/>
      <c r="BDN6" s="64"/>
      <c r="BDO6" s="64"/>
      <c r="BDP6" s="64"/>
      <c r="BDQ6" s="64"/>
      <c r="BDR6" s="64"/>
      <c r="BDS6" s="64"/>
      <c r="BDT6" s="64"/>
      <c r="BDU6" s="64"/>
      <c r="BDV6" s="64"/>
      <c r="BDW6" s="64"/>
      <c r="BDX6" s="64"/>
      <c r="BDY6" s="64"/>
      <c r="BDZ6" s="64"/>
      <c r="BEA6" s="64"/>
      <c r="BEB6" s="64"/>
      <c r="BEC6" s="64"/>
      <c r="BED6" s="64"/>
      <c r="BEE6" s="64"/>
      <c r="BEF6" s="64"/>
      <c r="BEG6" s="64"/>
      <c r="BEH6" s="64"/>
      <c r="BEI6" s="64"/>
      <c r="BEJ6" s="64"/>
      <c r="BEK6" s="64"/>
      <c r="BEL6" s="64"/>
      <c r="BEM6" s="64"/>
      <c r="BEN6" s="64"/>
      <c r="BEO6" s="64"/>
      <c r="BEP6" s="64"/>
      <c r="BEQ6" s="64"/>
      <c r="BER6" s="64"/>
      <c r="BES6" s="64"/>
      <c r="BET6" s="64"/>
      <c r="BEU6" s="64"/>
      <c r="BEV6" s="64"/>
      <c r="BEW6" s="64"/>
      <c r="BEX6" s="64"/>
      <c r="BEY6" s="64"/>
      <c r="BEZ6" s="64"/>
      <c r="BFA6" s="64"/>
      <c r="BFB6" s="64"/>
      <c r="BFC6" s="64"/>
      <c r="BFD6" s="64"/>
      <c r="BFE6" s="64"/>
      <c r="BFF6" s="64"/>
      <c r="BFG6" s="64"/>
      <c r="BFH6" s="64"/>
      <c r="BFI6" s="64"/>
      <c r="BFJ6" s="64"/>
      <c r="BFK6" s="64"/>
      <c r="BFL6" s="64"/>
      <c r="BFM6" s="64"/>
      <c r="BFN6" s="64"/>
      <c r="BFO6" s="64"/>
      <c r="BFP6" s="64"/>
      <c r="BFQ6" s="64"/>
      <c r="BFR6" s="64"/>
      <c r="BFS6" s="64"/>
      <c r="BFT6" s="64"/>
      <c r="BFU6" s="64"/>
      <c r="BFV6" s="64"/>
      <c r="BFW6" s="64"/>
      <c r="BFX6" s="64"/>
      <c r="BFY6" s="64"/>
      <c r="BFZ6" s="64"/>
      <c r="BGA6" s="64"/>
      <c r="BGB6" s="64"/>
      <c r="BGC6" s="64"/>
      <c r="BGD6" s="64"/>
      <c r="BGE6" s="64"/>
      <c r="BGF6" s="64"/>
      <c r="BGG6" s="64"/>
      <c r="BGH6" s="64"/>
      <c r="BGI6" s="64"/>
      <c r="BGJ6" s="64"/>
      <c r="BGK6" s="64"/>
      <c r="BGL6" s="64"/>
      <c r="BGM6" s="64"/>
      <c r="BGN6" s="64"/>
      <c r="BGO6" s="64"/>
      <c r="BGP6" s="64"/>
      <c r="BGQ6" s="64"/>
      <c r="BGR6" s="64"/>
      <c r="BGS6" s="64"/>
      <c r="BGT6" s="64"/>
      <c r="BGU6" s="64"/>
      <c r="BGV6" s="64"/>
      <c r="BGW6" s="64"/>
      <c r="BGX6" s="64"/>
      <c r="BGY6" s="64"/>
      <c r="BGZ6" s="64"/>
      <c r="BHA6" s="64"/>
      <c r="BHB6" s="64"/>
      <c r="BHC6" s="64"/>
      <c r="BHD6" s="64"/>
      <c r="BHE6" s="64"/>
      <c r="BHF6" s="64"/>
      <c r="BHG6" s="64"/>
      <c r="BHH6" s="64"/>
      <c r="BHI6" s="64"/>
      <c r="BHJ6" s="64"/>
      <c r="BHK6" s="64"/>
      <c r="BHL6" s="64"/>
      <c r="BHM6" s="64"/>
      <c r="BHN6" s="64"/>
      <c r="BHO6" s="64"/>
      <c r="BHP6" s="64"/>
      <c r="BHQ6" s="64"/>
      <c r="BHR6" s="64"/>
      <c r="BHS6" s="64"/>
      <c r="BHT6" s="64"/>
      <c r="BHU6" s="64"/>
      <c r="BHV6" s="64"/>
      <c r="BHW6" s="64"/>
      <c r="BHX6" s="64"/>
      <c r="BHY6" s="64"/>
      <c r="BHZ6" s="64"/>
      <c r="BIA6" s="64"/>
      <c r="BIB6" s="64"/>
      <c r="BIC6" s="64"/>
      <c r="BID6" s="64"/>
      <c r="BIE6" s="64"/>
      <c r="BIF6" s="64"/>
      <c r="BIG6" s="64"/>
      <c r="BIH6" s="64"/>
      <c r="BII6" s="64"/>
      <c r="BIJ6" s="64"/>
      <c r="BIK6" s="64"/>
      <c r="BIL6" s="64"/>
      <c r="BIM6" s="64"/>
      <c r="BIN6" s="64"/>
      <c r="BIO6" s="64"/>
      <c r="BIP6" s="64"/>
      <c r="BIQ6" s="64"/>
      <c r="BIR6" s="64"/>
      <c r="BIS6" s="64"/>
      <c r="BIT6" s="64"/>
      <c r="BIU6" s="64"/>
      <c r="BIV6" s="64"/>
      <c r="BIW6" s="64"/>
      <c r="BIX6" s="64"/>
      <c r="BIY6" s="64"/>
      <c r="BIZ6" s="64"/>
      <c r="BJA6" s="64"/>
      <c r="BJB6" s="64"/>
      <c r="BJC6" s="64"/>
      <c r="BJD6" s="64"/>
      <c r="BJE6" s="64"/>
      <c r="BJF6" s="64"/>
      <c r="BJG6" s="64"/>
      <c r="BJH6" s="64"/>
      <c r="BJI6" s="64"/>
      <c r="BJJ6" s="64"/>
      <c r="BJK6" s="64"/>
      <c r="BJL6" s="64"/>
      <c r="BJM6" s="64"/>
      <c r="BJN6" s="64"/>
      <c r="BJO6" s="64"/>
      <c r="BJP6" s="64"/>
      <c r="BJQ6" s="64"/>
      <c r="BJR6" s="64"/>
      <c r="BJS6" s="64"/>
      <c r="BJT6" s="64"/>
      <c r="BJU6" s="64"/>
      <c r="BJV6" s="64"/>
      <c r="BJW6" s="64"/>
      <c r="BJX6" s="64"/>
      <c r="BJY6" s="64"/>
      <c r="BJZ6" s="64"/>
      <c r="BKA6" s="64"/>
      <c r="BKB6" s="64"/>
      <c r="BKC6" s="64"/>
      <c r="BKD6" s="64"/>
      <c r="BKE6" s="64"/>
      <c r="BKF6" s="64"/>
      <c r="BKG6" s="64"/>
      <c r="BKH6" s="64"/>
      <c r="BKI6" s="64"/>
      <c r="BKJ6" s="64"/>
      <c r="BKK6" s="64"/>
      <c r="BKL6" s="64"/>
      <c r="BKM6" s="64"/>
      <c r="BKN6" s="64"/>
      <c r="BKO6" s="64"/>
      <c r="BKP6" s="64"/>
      <c r="BKQ6" s="64"/>
      <c r="BKR6" s="64"/>
      <c r="BKS6" s="64"/>
      <c r="BKT6" s="64"/>
      <c r="BKU6" s="64"/>
      <c r="BKV6" s="64"/>
      <c r="BKW6" s="64"/>
      <c r="BKX6" s="64"/>
      <c r="BKY6" s="64"/>
      <c r="BKZ6" s="64"/>
      <c r="BLA6" s="64"/>
      <c r="BLB6" s="64"/>
      <c r="BLC6" s="64"/>
      <c r="BLD6" s="64"/>
      <c r="BLE6" s="64"/>
      <c r="BLF6" s="64"/>
      <c r="BLG6" s="64"/>
      <c r="BLH6" s="64"/>
      <c r="BLI6" s="64"/>
      <c r="BLJ6" s="64"/>
      <c r="BLK6" s="64"/>
      <c r="BLL6" s="64"/>
      <c r="BLM6" s="64"/>
      <c r="BLN6" s="64"/>
      <c r="BLO6" s="64"/>
      <c r="BLP6" s="64"/>
      <c r="BLQ6" s="64"/>
      <c r="BLR6" s="64"/>
      <c r="BLS6" s="64"/>
      <c r="BLT6" s="64"/>
      <c r="BLU6" s="64"/>
      <c r="BLV6" s="64"/>
      <c r="BLW6" s="64"/>
      <c r="BLX6" s="64"/>
      <c r="BLY6" s="64"/>
      <c r="BLZ6" s="64"/>
      <c r="BMA6" s="64"/>
      <c r="BMB6" s="64"/>
      <c r="BMC6" s="64"/>
      <c r="BMD6" s="64"/>
      <c r="BME6" s="64"/>
      <c r="BMF6" s="64"/>
      <c r="BMG6" s="64"/>
      <c r="BMH6" s="64"/>
      <c r="BMI6" s="64"/>
      <c r="BMJ6" s="64"/>
      <c r="BMK6" s="64"/>
      <c r="BML6" s="64"/>
      <c r="BMM6" s="64"/>
      <c r="BMN6" s="64"/>
      <c r="BMO6" s="64"/>
      <c r="BMP6" s="64"/>
      <c r="BMQ6" s="64"/>
      <c r="BMR6" s="64"/>
      <c r="BMS6" s="64"/>
      <c r="BMT6" s="64"/>
      <c r="BMU6" s="64"/>
      <c r="BMV6" s="64"/>
      <c r="BMW6" s="64"/>
      <c r="BMX6" s="64"/>
      <c r="BMY6" s="64"/>
      <c r="BMZ6" s="64"/>
      <c r="BNA6" s="64"/>
      <c r="BNB6" s="64"/>
      <c r="BNC6" s="64"/>
      <c r="BND6" s="64"/>
      <c r="BNE6" s="64"/>
      <c r="BNF6" s="64"/>
      <c r="BNG6" s="64"/>
      <c r="BNH6" s="64"/>
      <c r="BNI6" s="64"/>
      <c r="BNJ6" s="64"/>
      <c r="BNK6" s="64"/>
      <c r="BNL6" s="64"/>
      <c r="BNM6" s="64"/>
      <c r="BNN6" s="64"/>
      <c r="BNO6" s="64"/>
      <c r="BNP6" s="64"/>
      <c r="BNQ6" s="64"/>
      <c r="BNR6" s="64"/>
      <c r="BNS6" s="64"/>
      <c r="BNT6" s="64"/>
      <c r="BNU6" s="64"/>
      <c r="BNV6" s="64"/>
      <c r="BNW6" s="64"/>
      <c r="BNX6" s="64"/>
      <c r="BNY6" s="64"/>
      <c r="BNZ6" s="64"/>
      <c r="BOA6" s="64"/>
      <c r="BOB6" s="64"/>
      <c r="BOC6" s="64"/>
      <c r="BOD6" s="64"/>
      <c r="BOE6" s="64"/>
      <c r="BOF6" s="64"/>
      <c r="BOG6" s="64"/>
      <c r="BOH6" s="64"/>
      <c r="BOI6" s="64"/>
      <c r="BOJ6" s="64"/>
      <c r="BOK6" s="64"/>
      <c r="BOL6" s="64"/>
      <c r="BOM6" s="64"/>
      <c r="BON6" s="64"/>
      <c r="BOO6" s="64"/>
      <c r="BOP6" s="64"/>
      <c r="BOQ6" s="64"/>
      <c r="BOR6" s="64"/>
      <c r="BOS6" s="64"/>
      <c r="BOT6" s="64"/>
      <c r="BOU6" s="64"/>
      <c r="BOV6" s="64"/>
      <c r="BOW6" s="64"/>
      <c r="BOX6" s="64"/>
      <c r="BOY6" s="64"/>
      <c r="BOZ6" s="64"/>
      <c r="BPA6" s="64"/>
      <c r="BPB6" s="64"/>
      <c r="BPC6" s="64"/>
      <c r="BPD6" s="64"/>
      <c r="BPE6" s="64"/>
      <c r="BPF6" s="64"/>
      <c r="BPG6" s="64"/>
      <c r="BPH6" s="64"/>
      <c r="BPI6" s="64"/>
      <c r="BPJ6" s="64"/>
      <c r="BPK6" s="64"/>
      <c r="BPL6" s="64"/>
      <c r="BPM6" s="64"/>
      <c r="BPN6" s="64"/>
      <c r="BPO6" s="64"/>
      <c r="BPP6" s="64"/>
      <c r="BPQ6" s="64"/>
      <c r="BPR6" s="64"/>
      <c r="BPS6" s="64"/>
      <c r="BPT6" s="64"/>
      <c r="BPU6" s="64"/>
      <c r="BPV6" s="64"/>
      <c r="BPW6" s="64"/>
      <c r="BPX6" s="64"/>
      <c r="BPY6" s="64"/>
      <c r="BPZ6" s="64"/>
      <c r="BQA6" s="64"/>
      <c r="BQB6" s="64"/>
      <c r="BQC6" s="64"/>
      <c r="BQD6" s="64"/>
      <c r="BQE6" s="64"/>
      <c r="BQF6" s="64"/>
      <c r="BQG6" s="64"/>
      <c r="BQH6" s="64"/>
      <c r="BQI6" s="64"/>
      <c r="BQJ6" s="64"/>
      <c r="BQK6" s="64"/>
      <c r="BQL6" s="64"/>
      <c r="BQM6" s="64"/>
      <c r="BQN6" s="64"/>
      <c r="BQO6" s="64"/>
      <c r="BQP6" s="64"/>
      <c r="BQQ6" s="64"/>
      <c r="BQR6" s="64"/>
      <c r="BQS6" s="64"/>
      <c r="BQT6" s="64"/>
      <c r="BQU6" s="64"/>
      <c r="BQV6" s="64"/>
      <c r="BQW6" s="64"/>
      <c r="BQX6" s="64"/>
      <c r="BQY6" s="64"/>
      <c r="BQZ6" s="64"/>
      <c r="BRA6" s="64"/>
      <c r="BRB6" s="64"/>
      <c r="BRC6" s="64"/>
      <c r="BRD6" s="64"/>
      <c r="BRE6" s="64"/>
      <c r="BRF6" s="64"/>
      <c r="BRG6" s="64"/>
      <c r="BRH6" s="64"/>
      <c r="BRI6" s="64"/>
      <c r="BRJ6" s="64"/>
      <c r="BRK6" s="64"/>
      <c r="BRL6" s="64"/>
      <c r="BRM6" s="64"/>
      <c r="BRN6" s="64"/>
      <c r="BRO6" s="64"/>
      <c r="BRP6" s="64"/>
      <c r="BRQ6" s="64"/>
      <c r="BRR6" s="64"/>
      <c r="BRS6" s="64"/>
      <c r="BRT6" s="64"/>
      <c r="BRU6" s="64"/>
      <c r="BRV6" s="64"/>
      <c r="BRW6" s="64"/>
      <c r="BRX6" s="64"/>
      <c r="BRY6" s="64"/>
      <c r="BRZ6" s="64"/>
      <c r="BSA6" s="64"/>
      <c r="BSB6" s="64"/>
      <c r="BSC6" s="64"/>
      <c r="BSD6" s="64"/>
      <c r="BSE6" s="64"/>
      <c r="BSF6" s="64"/>
      <c r="BSG6" s="64"/>
      <c r="BSH6" s="64"/>
      <c r="BSI6" s="64"/>
      <c r="BSJ6" s="64"/>
      <c r="BSK6" s="64"/>
      <c r="BSL6" s="64"/>
      <c r="BSM6" s="64"/>
      <c r="BSN6" s="64"/>
      <c r="BSO6" s="64"/>
      <c r="BSP6" s="64"/>
      <c r="BSQ6" s="64"/>
      <c r="BSR6" s="64"/>
      <c r="BSS6" s="64"/>
      <c r="BST6" s="64"/>
      <c r="BSU6" s="64"/>
      <c r="BSV6" s="64"/>
      <c r="BSW6" s="64"/>
      <c r="BSX6" s="64"/>
      <c r="BSY6" s="64"/>
      <c r="BSZ6" s="64"/>
      <c r="BTA6" s="64"/>
      <c r="BTB6" s="64"/>
      <c r="BTC6" s="64"/>
      <c r="BTD6" s="64"/>
      <c r="BTE6" s="64"/>
      <c r="BTF6" s="64"/>
      <c r="BTG6" s="64"/>
      <c r="BTH6" s="64"/>
      <c r="BTI6" s="64"/>
      <c r="BTJ6" s="64"/>
      <c r="BTK6" s="64"/>
      <c r="BTL6" s="64"/>
      <c r="BTM6" s="64"/>
      <c r="BTN6" s="64"/>
      <c r="BTO6" s="64"/>
      <c r="BTP6" s="64"/>
      <c r="BTQ6" s="64"/>
      <c r="BTR6" s="64"/>
      <c r="BTS6" s="64"/>
      <c r="BTT6" s="64"/>
      <c r="BTU6" s="64"/>
      <c r="BTV6" s="64"/>
      <c r="BTW6" s="64"/>
      <c r="BTX6" s="64"/>
      <c r="BTY6" s="64"/>
      <c r="BTZ6" s="64"/>
      <c r="BUA6" s="64"/>
      <c r="BUB6" s="64"/>
      <c r="BUC6" s="64"/>
      <c r="BUD6" s="64"/>
      <c r="BUE6" s="64"/>
      <c r="BUF6" s="64"/>
      <c r="BUG6" s="64"/>
      <c r="BUH6" s="64"/>
      <c r="BUI6" s="64"/>
      <c r="BUJ6" s="64"/>
      <c r="BUK6" s="64"/>
      <c r="BUL6" s="64"/>
      <c r="BUM6" s="64"/>
      <c r="BUN6" s="64"/>
      <c r="BUO6" s="64"/>
      <c r="BUP6" s="64"/>
      <c r="BUQ6" s="64"/>
      <c r="BUR6" s="64"/>
      <c r="BUS6" s="64"/>
      <c r="BUT6" s="64"/>
      <c r="BUU6" s="64"/>
      <c r="BUV6" s="64"/>
      <c r="BUW6" s="64"/>
      <c r="BUX6" s="64"/>
      <c r="BUY6" s="64"/>
      <c r="BUZ6" s="64"/>
      <c r="BVA6" s="64"/>
      <c r="BVB6" s="64"/>
      <c r="BVC6" s="64"/>
      <c r="BVD6" s="64"/>
      <c r="BVE6" s="64"/>
      <c r="BVF6" s="64"/>
      <c r="BVG6" s="64"/>
      <c r="BVH6" s="64"/>
      <c r="BVI6" s="64"/>
      <c r="BVJ6" s="64"/>
      <c r="BVK6" s="64"/>
      <c r="BVL6" s="64"/>
      <c r="BVM6" s="64"/>
      <c r="BVN6" s="64"/>
      <c r="BVO6" s="64"/>
      <c r="BVP6" s="64"/>
      <c r="BVQ6" s="64"/>
      <c r="BVR6" s="64"/>
      <c r="BVS6" s="64"/>
      <c r="BVT6" s="64"/>
      <c r="BVU6" s="64"/>
      <c r="BVV6" s="64"/>
      <c r="BVW6" s="64"/>
      <c r="BVX6" s="64"/>
      <c r="BVY6" s="64"/>
      <c r="BVZ6" s="64"/>
      <c r="BWA6" s="64"/>
      <c r="BWB6" s="64"/>
      <c r="BWC6" s="64"/>
      <c r="BWD6" s="64"/>
      <c r="BWE6" s="64"/>
      <c r="BWF6" s="64"/>
      <c r="BWG6" s="64"/>
      <c r="BWH6" s="64"/>
      <c r="BWI6" s="64"/>
      <c r="BWJ6" s="64"/>
      <c r="BWK6" s="64"/>
      <c r="BWL6" s="64"/>
      <c r="BWM6" s="64"/>
      <c r="BWN6" s="64"/>
      <c r="BWO6" s="64"/>
      <c r="BWP6" s="64"/>
      <c r="BWQ6" s="64"/>
      <c r="BWR6" s="64"/>
      <c r="BWS6" s="64"/>
      <c r="BWT6" s="64"/>
      <c r="BWU6" s="64"/>
      <c r="BWV6" s="64"/>
      <c r="BWW6" s="64"/>
      <c r="BWX6" s="64"/>
      <c r="BWY6" s="64"/>
      <c r="BWZ6" s="64"/>
      <c r="BXA6" s="64"/>
      <c r="BXB6" s="64"/>
      <c r="BXC6" s="64"/>
      <c r="BXD6" s="64"/>
      <c r="BXE6" s="64"/>
      <c r="BXF6" s="64"/>
      <c r="BXG6" s="64"/>
      <c r="BXH6" s="64"/>
      <c r="BXI6" s="64"/>
      <c r="BXJ6" s="64"/>
      <c r="BXK6" s="64"/>
      <c r="BXL6" s="64"/>
      <c r="BXM6" s="64"/>
      <c r="BXN6" s="64"/>
      <c r="BXO6" s="64"/>
      <c r="BXP6" s="64"/>
      <c r="BXQ6" s="64"/>
      <c r="BXR6" s="64"/>
      <c r="BXS6" s="64"/>
      <c r="BXT6" s="64"/>
      <c r="BXU6" s="64"/>
      <c r="BXV6" s="64"/>
      <c r="BXW6" s="64"/>
      <c r="BXX6" s="64"/>
      <c r="BXY6" s="64"/>
      <c r="BXZ6" s="64"/>
      <c r="BYA6" s="64"/>
      <c r="BYB6" s="64"/>
      <c r="BYC6" s="64"/>
      <c r="BYD6" s="64"/>
      <c r="BYE6" s="64"/>
      <c r="BYF6" s="64"/>
      <c r="BYG6" s="64"/>
      <c r="BYH6" s="64"/>
      <c r="BYI6" s="64"/>
      <c r="BYJ6" s="64"/>
      <c r="BYK6" s="64"/>
      <c r="BYL6" s="64"/>
      <c r="BYM6" s="64"/>
      <c r="BYN6" s="64"/>
      <c r="BYO6" s="64"/>
      <c r="BYP6" s="64"/>
      <c r="BYQ6" s="64"/>
      <c r="BYR6" s="64"/>
      <c r="BYS6" s="64"/>
      <c r="BYT6" s="64"/>
      <c r="BYU6" s="64"/>
      <c r="BYV6" s="64"/>
      <c r="BYW6" s="64"/>
      <c r="BYX6" s="64"/>
      <c r="BYY6" s="64"/>
      <c r="BYZ6" s="64"/>
      <c r="BZA6" s="64"/>
      <c r="BZB6" s="64"/>
      <c r="BZC6" s="64"/>
      <c r="BZD6" s="64"/>
      <c r="BZE6" s="64"/>
      <c r="BZF6" s="64"/>
      <c r="BZG6" s="64"/>
      <c r="BZH6" s="64"/>
      <c r="BZI6" s="64"/>
      <c r="BZJ6" s="64"/>
      <c r="BZK6" s="64"/>
      <c r="BZL6" s="64"/>
      <c r="BZM6" s="64"/>
      <c r="BZN6" s="64"/>
      <c r="BZO6" s="64"/>
      <c r="BZP6" s="64"/>
      <c r="BZQ6" s="64"/>
      <c r="BZR6" s="64"/>
      <c r="BZS6" s="64"/>
      <c r="BZT6" s="64"/>
      <c r="BZU6" s="64"/>
      <c r="BZV6" s="64"/>
      <c r="BZW6" s="64"/>
      <c r="BZX6" s="64"/>
      <c r="BZY6" s="64"/>
      <c r="BZZ6" s="64"/>
      <c r="CAA6" s="64"/>
      <c r="CAB6" s="64"/>
      <c r="CAC6" s="64"/>
      <c r="CAD6" s="64"/>
      <c r="CAE6" s="64"/>
      <c r="CAF6" s="64"/>
      <c r="CAG6" s="64"/>
      <c r="CAH6" s="64"/>
      <c r="CAI6" s="64"/>
      <c r="CAJ6" s="64"/>
      <c r="CAK6" s="64"/>
      <c r="CAL6" s="64"/>
      <c r="CAM6" s="64"/>
      <c r="CAN6" s="64"/>
      <c r="CAO6" s="64"/>
      <c r="CAP6" s="64"/>
      <c r="CAQ6" s="64"/>
      <c r="CAR6" s="64"/>
      <c r="CAS6" s="64"/>
      <c r="CAT6" s="64"/>
      <c r="CAU6" s="64"/>
      <c r="CAV6" s="64"/>
      <c r="CAW6" s="64"/>
      <c r="CAX6" s="64"/>
      <c r="CAY6" s="64"/>
      <c r="CAZ6" s="64"/>
      <c r="CBA6" s="64"/>
      <c r="CBB6" s="64"/>
      <c r="CBC6" s="64"/>
      <c r="CBD6" s="64"/>
      <c r="CBE6" s="64"/>
      <c r="CBF6" s="64"/>
      <c r="CBG6" s="64"/>
      <c r="CBH6" s="64"/>
      <c r="CBI6" s="64"/>
      <c r="CBJ6" s="64"/>
      <c r="CBK6" s="64"/>
      <c r="CBL6" s="64"/>
      <c r="CBM6" s="64"/>
      <c r="CBN6" s="64"/>
      <c r="CBO6" s="64"/>
      <c r="CBP6" s="64"/>
      <c r="CBQ6" s="64"/>
      <c r="CBR6" s="64"/>
      <c r="CBS6" s="64"/>
      <c r="CBT6" s="64"/>
      <c r="CBU6" s="64"/>
      <c r="CBV6" s="64"/>
      <c r="CBW6" s="64"/>
      <c r="CBX6" s="64"/>
      <c r="CBY6" s="64"/>
      <c r="CBZ6" s="64"/>
      <c r="CCA6" s="64"/>
      <c r="CCB6" s="64"/>
      <c r="CCC6" s="64"/>
      <c r="CCD6" s="64"/>
      <c r="CCE6" s="64"/>
      <c r="CCF6" s="64"/>
      <c r="CCG6" s="64"/>
      <c r="CCH6" s="64"/>
      <c r="CCI6" s="64"/>
      <c r="CCJ6" s="64"/>
      <c r="CCK6" s="64"/>
      <c r="CCL6" s="64"/>
      <c r="CCM6" s="64"/>
      <c r="CCN6" s="64"/>
      <c r="CCO6" s="64"/>
      <c r="CCP6" s="64"/>
      <c r="CCQ6" s="64"/>
      <c r="CCR6" s="64"/>
      <c r="CCS6" s="64"/>
      <c r="CCT6" s="64"/>
      <c r="CCU6" s="64"/>
      <c r="CCV6" s="64"/>
      <c r="CCW6" s="64"/>
      <c r="CCX6" s="64"/>
      <c r="CCY6" s="64"/>
      <c r="CCZ6" s="64"/>
      <c r="CDA6" s="64"/>
      <c r="CDB6" s="64"/>
      <c r="CDC6" s="64"/>
      <c r="CDD6" s="64"/>
      <c r="CDE6" s="64"/>
      <c r="CDF6" s="64"/>
      <c r="CDG6" s="64"/>
      <c r="CDH6" s="64"/>
      <c r="CDI6" s="64"/>
      <c r="CDJ6" s="64"/>
      <c r="CDK6" s="64"/>
      <c r="CDL6" s="64"/>
      <c r="CDM6" s="64"/>
      <c r="CDN6" s="64"/>
      <c r="CDO6" s="64"/>
      <c r="CDP6" s="64"/>
      <c r="CDQ6" s="64"/>
      <c r="CDR6" s="64"/>
      <c r="CDS6" s="64"/>
      <c r="CDT6" s="64"/>
      <c r="CDU6" s="64"/>
      <c r="CDV6" s="64"/>
      <c r="CDW6" s="64"/>
      <c r="CDX6" s="64"/>
      <c r="CDY6" s="64"/>
      <c r="CDZ6" s="64"/>
      <c r="CEA6" s="64"/>
      <c r="CEB6" s="64"/>
      <c r="CEC6" s="64"/>
      <c r="CED6" s="64"/>
      <c r="CEE6" s="64"/>
      <c r="CEF6" s="64"/>
      <c r="CEG6" s="64"/>
      <c r="CEH6" s="64"/>
      <c r="CEI6" s="64"/>
      <c r="CEJ6" s="64"/>
      <c r="CEK6" s="64"/>
      <c r="CEL6" s="64"/>
      <c r="CEM6" s="64"/>
      <c r="CEN6" s="64"/>
      <c r="CEO6" s="64"/>
      <c r="CEP6" s="64"/>
      <c r="CEQ6" s="64"/>
      <c r="CER6" s="64"/>
      <c r="CES6" s="64"/>
      <c r="CET6" s="64"/>
      <c r="CEU6" s="64"/>
      <c r="CEV6" s="64"/>
      <c r="CEW6" s="64"/>
      <c r="CEX6" s="64"/>
      <c r="CEY6" s="64"/>
      <c r="CEZ6" s="64"/>
      <c r="CFA6" s="64"/>
      <c r="CFB6" s="64"/>
      <c r="CFC6" s="64"/>
      <c r="CFD6" s="64"/>
      <c r="CFE6" s="64"/>
      <c r="CFF6" s="64"/>
      <c r="CFG6" s="64"/>
      <c r="CFH6" s="64"/>
      <c r="CFI6" s="64"/>
      <c r="CFJ6" s="64"/>
      <c r="CFK6" s="64"/>
      <c r="CFL6" s="64"/>
      <c r="CFM6" s="64"/>
      <c r="CFN6" s="64"/>
      <c r="CFO6" s="64"/>
      <c r="CFP6" s="64"/>
      <c r="CFQ6" s="64"/>
      <c r="CFR6" s="64"/>
      <c r="CFS6" s="64"/>
      <c r="CFT6" s="64"/>
      <c r="CFU6" s="64"/>
      <c r="CFV6" s="64"/>
      <c r="CFW6" s="64"/>
      <c r="CFX6" s="64"/>
      <c r="CFY6" s="64"/>
      <c r="CFZ6" s="64"/>
      <c r="CGA6" s="64"/>
      <c r="CGB6" s="64"/>
      <c r="CGC6" s="64"/>
      <c r="CGD6" s="64"/>
      <c r="CGE6" s="64"/>
      <c r="CGF6" s="64"/>
      <c r="CGG6" s="64"/>
      <c r="CGH6" s="64"/>
      <c r="CGI6" s="64"/>
      <c r="CGJ6" s="64"/>
      <c r="CGK6" s="64"/>
      <c r="CGL6" s="64"/>
      <c r="CGM6" s="64"/>
      <c r="CGN6" s="64"/>
      <c r="CGO6" s="64"/>
      <c r="CGP6" s="64"/>
      <c r="CGQ6" s="64"/>
      <c r="CGR6" s="64"/>
      <c r="CGS6" s="64"/>
      <c r="CGT6" s="64"/>
      <c r="CGU6" s="64"/>
      <c r="CGV6" s="64"/>
      <c r="CGW6" s="64"/>
      <c r="CGX6" s="64"/>
      <c r="CGY6" s="64"/>
      <c r="CGZ6" s="64"/>
      <c r="CHA6" s="64"/>
      <c r="CHB6" s="64"/>
      <c r="CHC6" s="64"/>
      <c r="CHD6" s="64"/>
      <c r="CHE6" s="64"/>
      <c r="CHF6" s="64"/>
      <c r="CHG6" s="64"/>
      <c r="CHH6" s="64"/>
      <c r="CHI6" s="64"/>
      <c r="CHJ6" s="64"/>
      <c r="CHK6" s="64"/>
      <c r="CHL6" s="64"/>
      <c r="CHM6" s="64"/>
      <c r="CHN6" s="64"/>
      <c r="CHO6" s="64"/>
      <c r="CHP6" s="64"/>
      <c r="CHQ6" s="64"/>
      <c r="CHR6" s="64"/>
      <c r="CHS6" s="64"/>
      <c r="CHT6" s="64"/>
      <c r="CHU6" s="64"/>
      <c r="CHV6" s="64"/>
      <c r="CHW6" s="64"/>
      <c r="CHX6" s="64"/>
      <c r="CHY6" s="64"/>
      <c r="CHZ6" s="64"/>
      <c r="CIA6" s="64"/>
      <c r="CIB6" s="64"/>
      <c r="CIC6" s="64"/>
      <c r="CID6" s="64"/>
      <c r="CIE6" s="64"/>
      <c r="CIF6" s="64"/>
      <c r="CIG6" s="64"/>
      <c r="CIH6" s="64"/>
      <c r="CII6" s="64"/>
      <c r="CIJ6" s="64"/>
      <c r="CIK6" s="64"/>
      <c r="CIL6" s="64"/>
      <c r="CIM6" s="64"/>
      <c r="CIN6" s="64"/>
      <c r="CIO6" s="64"/>
      <c r="CIP6" s="64"/>
      <c r="CIQ6" s="64"/>
      <c r="CIR6" s="64"/>
      <c r="CIS6" s="64"/>
      <c r="CIT6" s="64"/>
      <c r="CIU6" s="64"/>
      <c r="CIV6" s="64"/>
      <c r="CIW6" s="64"/>
      <c r="CIX6" s="64"/>
      <c r="CIY6" s="64"/>
      <c r="CIZ6" s="64"/>
      <c r="CJA6" s="64"/>
      <c r="CJB6" s="64"/>
      <c r="CJC6" s="64"/>
      <c r="CJD6" s="64"/>
      <c r="CJE6" s="64"/>
      <c r="CJF6" s="64"/>
      <c r="CJG6" s="64"/>
      <c r="CJH6" s="64"/>
      <c r="CJI6" s="64"/>
      <c r="CJJ6" s="64"/>
      <c r="CJK6" s="64"/>
      <c r="CJL6" s="64"/>
      <c r="CJM6" s="64"/>
      <c r="CJN6" s="64"/>
      <c r="CJO6" s="64"/>
      <c r="CJP6" s="64"/>
      <c r="CJQ6" s="64"/>
      <c r="CJR6" s="64"/>
      <c r="CJS6" s="64"/>
      <c r="CJT6" s="64"/>
      <c r="CJU6" s="64"/>
      <c r="CJV6" s="64"/>
      <c r="CJW6" s="64"/>
      <c r="CJX6" s="64"/>
      <c r="CJY6" s="64"/>
      <c r="CJZ6" s="64"/>
      <c r="CKA6" s="64"/>
      <c r="CKB6" s="64"/>
      <c r="CKC6" s="64"/>
      <c r="CKD6" s="64"/>
      <c r="CKE6" s="64"/>
      <c r="CKF6" s="64"/>
      <c r="CKG6" s="64"/>
      <c r="CKH6" s="64"/>
      <c r="CKI6" s="64"/>
      <c r="CKJ6" s="64"/>
      <c r="CKK6" s="64"/>
      <c r="CKL6" s="64"/>
      <c r="CKM6" s="64"/>
      <c r="CKN6" s="64"/>
      <c r="CKO6" s="64"/>
      <c r="CKP6" s="64"/>
      <c r="CKQ6" s="64"/>
      <c r="CKR6" s="64"/>
      <c r="CKS6" s="64"/>
      <c r="CKT6" s="64"/>
      <c r="CKU6" s="64"/>
      <c r="CKV6" s="64"/>
      <c r="CKW6" s="64"/>
      <c r="CKX6" s="64"/>
      <c r="CKY6" s="64"/>
      <c r="CKZ6" s="64"/>
      <c r="CLA6" s="64"/>
      <c r="CLB6" s="64"/>
      <c r="CLC6" s="64"/>
      <c r="CLD6" s="64"/>
      <c r="CLE6" s="64"/>
      <c r="CLF6" s="64"/>
      <c r="CLG6" s="64"/>
      <c r="CLH6" s="64"/>
      <c r="CLI6" s="64"/>
      <c r="CLJ6" s="64"/>
      <c r="CLK6" s="64"/>
      <c r="CLL6" s="64"/>
      <c r="CLM6" s="64"/>
      <c r="CLN6" s="64"/>
      <c r="CLO6" s="64"/>
      <c r="CLP6" s="64"/>
      <c r="CLQ6" s="64"/>
      <c r="CLR6" s="64"/>
      <c r="CLS6" s="64"/>
      <c r="CLT6" s="64"/>
      <c r="CLU6" s="64"/>
      <c r="CLV6" s="64"/>
      <c r="CLW6" s="64"/>
      <c r="CLX6" s="64"/>
      <c r="CLY6" s="64"/>
      <c r="CLZ6" s="64"/>
      <c r="CMA6" s="64"/>
      <c r="CMB6" s="64"/>
      <c r="CMC6" s="64"/>
      <c r="CMD6" s="64"/>
      <c r="CME6" s="64"/>
      <c r="CMF6" s="64"/>
      <c r="CMG6" s="64"/>
      <c r="CMH6" s="64"/>
      <c r="CMI6" s="64"/>
      <c r="CMJ6" s="64"/>
      <c r="CMK6" s="64"/>
      <c r="CML6" s="64"/>
      <c r="CMM6" s="64"/>
      <c r="CMN6" s="64"/>
      <c r="CMO6" s="64"/>
      <c r="CMP6" s="64"/>
      <c r="CMQ6" s="64"/>
      <c r="CMR6" s="64"/>
      <c r="CMS6" s="64"/>
      <c r="CMT6" s="64"/>
      <c r="CMU6" s="64"/>
      <c r="CMV6" s="64"/>
      <c r="CMW6" s="64"/>
      <c r="CMX6" s="64"/>
      <c r="CMY6" s="64"/>
      <c r="CMZ6" s="64"/>
      <c r="CNA6" s="64"/>
      <c r="CNB6" s="64"/>
      <c r="CNC6" s="64"/>
      <c r="CND6" s="64"/>
      <c r="CNE6" s="64"/>
      <c r="CNF6" s="64"/>
      <c r="CNG6" s="64"/>
      <c r="CNH6" s="64"/>
      <c r="CNI6" s="64"/>
      <c r="CNJ6" s="64"/>
      <c r="CNK6" s="64"/>
      <c r="CNL6" s="64"/>
      <c r="CNM6" s="64"/>
      <c r="CNN6" s="64"/>
      <c r="CNO6" s="64"/>
      <c r="CNP6" s="64"/>
      <c r="CNQ6" s="64"/>
      <c r="CNR6" s="64"/>
      <c r="CNS6" s="64"/>
      <c r="CNT6" s="64"/>
      <c r="CNU6" s="64"/>
      <c r="CNV6" s="64"/>
      <c r="CNW6" s="64"/>
      <c r="CNX6" s="64"/>
      <c r="CNY6" s="64"/>
      <c r="CNZ6" s="64"/>
      <c r="COA6" s="64"/>
      <c r="COB6" s="64"/>
      <c r="COC6" s="64"/>
      <c r="COD6" s="64"/>
      <c r="COE6" s="64"/>
      <c r="COF6" s="64"/>
      <c r="COG6" s="64"/>
      <c r="COH6" s="64"/>
      <c r="COI6" s="64"/>
      <c r="COJ6" s="64"/>
      <c r="COK6" s="64"/>
      <c r="COL6" s="64"/>
      <c r="COM6" s="64"/>
      <c r="CON6" s="64"/>
      <c r="COO6" s="64"/>
      <c r="COP6" s="64"/>
      <c r="COQ6" s="64"/>
      <c r="COR6" s="64"/>
      <c r="COS6" s="64"/>
      <c r="COT6" s="64"/>
      <c r="COU6" s="64"/>
      <c r="COV6" s="64"/>
      <c r="COW6" s="64"/>
      <c r="COX6" s="64"/>
      <c r="COY6" s="64"/>
      <c r="COZ6" s="64"/>
      <c r="CPA6" s="64"/>
      <c r="CPB6" s="64"/>
      <c r="CPC6" s="64"/>
      <c r="CPD6" s="64"/>
      <c r="CPE6" s="64"/>
      <c r="CPF6" s="64"/>
      <c r="CPG6" s="64"/>
      <c r="CPH6" s="64"/>
      <c r="CPI6" s="64"/>
      <c r="CPJ6" s="64"/>
      <c r="CPK6" s="64"/>
      <c r="CPL6" s="64"/>
      <c r="CPM6" s="64"/>
      <c r="CPN6" s="64"/>
      <c r="CPO6" s="64"/>
      <c r="CPP6" s="64"/>
      <c r="CPQ6" s="64"/>
      <c r="CPR6" s="64"/>
      <c r="CPS6" s="64"/>
      <c r="CPT6" s="64"/>
      <c r="CPU6" s="64"/>
      <c r="CPV6" s="64"/>
      <c r="CPW6" s="64"/>
      <c r="CPX6" s="64"/>
      <c r="CPY6" s="64"/>
      <c r="CPZ6" s="64"/>
      <c r="CQA6" s="64"/>
      <c r="CQB6" s="64"/>
      <c r="CQC6" s="64"/>
      <c r="CQD6" s="64"/>
      <c r="CQE6" s="64"/>
      <c r="CQF6" s="64"/>
      <c r="CQG6" s="64"/>
      <c r="CQH6" s="64"/>
      <c r="CQI6" s="64"/>
      <c r="CQJ6" s="64"/>
      <c r="CQK6" s="64"/>
      <c r="CQL6" s="64"/>
      <c r="CQM6" s="64"/>
      <c r="CQN6" s="64"/>
      <c r="CQO6" s="64"/>
      <c r="CQP6" s="64"/>
      <c r="CQQ6" s="64"/>
      <c r="CQR6" s="64"/>
      <c r="CQS6" s="64"/>
      <c r="CQT6" s="64"/>
      <c r="CQU6" s="64"/>
      <c r="CQV6" s="64"/>
      <c r="CQW6" s="64"/>
      <c r="CQX6" s="64"/>
      <c r="CQY6" s="64"/>
      <c r="CQZ6" s="64"/>
      <c r="CRA6" s="64"/>
      <c r="CRB6" s="64"/>
      <c r="CRC6" s="64"/>
      <c r="CRD6" s="64"/>
      <c r="CRE6" s="64"/>
      <c r="CRF6" s="64"/>
      <c r="CRG6" s="64"/>
      <c r="CRH6" s="64"/>
      <c r="CRI6" s="64"/>
      <c r="CRJ6" s="64"/>
      <c r="CRK6" s="64"/>
      <c r="CRL6" s="64"/>
      <c r="CRM6" s="64"/>
      <c r="CRN6" s="64"/>
      <c r="CRO6" s="64"/>
      <c r="CRP6" s="64"/>
      <c r="CRQ6" s="64"/>
      <c r="CRR6" s="64"/>
      <c r="CRS6" s="64"/>
      <c r="CRT6" s="64"/>
      <c r="CRU6" s="64"/>
      <c r="CRV6" s="64"/>
      <c r="CRW6" s="64"/>
      <c r="CRX6" s="64"/>
      <c r="CRY6" s="64"/>
      <c r="CRZ6" s="64"/>
      <c r="CSA6" s="64"/>
      <c r="CSB6" s="64"/>
      <c r="CSC6" s="64"/>
      <c r="CSD6" s="64"/>
      <c r="CSE6" s="64"/>
      <c r="CSF6" s="64"/>
      <c r="CSG6" s="64"/>
      <c r="CSH6" s="64"/>
      <c r="CSI6" s="64"/>
      <c r="CSJ6" s="64"/>
      <c r="CSK6" s="64"/>
      <c r="CSL6" s="64"/>
      <c r="CSM6" s="64"/>
      <c r="CSN6" s="64"/>
      <c r="CSO6" s="64"/>
      <c r="CSP6" s="64"/>
      <c r="CSQ6" s="64"/>
      <c r="CSR6" s="64"/>
      <c r="CSS6" s="64"/>
      <c r="CST6" s="64"/>
      <c r="CSU6" s="64"/>
      <c r="CSV6" s="64"/>
      <c r="CSW6" s="64"/>
      <c r="CSX6" s="64"/>
      <c r="CSY6" s="64"/>
      <c r="CSZ6" s="64"/>
      <c r="CTA6" s="64"/>
      <c r="CTB6" s="64"/>
      <c r="CTC6" s="64"/>
      <c r="CTD6" s="64"/>
      <c r="CTE6" s="64"/>
      <c r="CTF6" s="64"/>
      <c r="CTG6" s="64"/>
      <c r="CTH6" s="64"/>
      <c r="CTI6" s="64"/>
      <c r="CTJ6" s="64"/>
      <c r="CTK6" s="64"/>
      <c r="CTL6" s="64"/>
      <c r="CTM6" s="64"/>
      <c r="CTN6" s="64"/>
      <c r="CTO6" s="64"/>
      <c r="CTP6" s="64"/>
      <c r="CTQ6" s="64"/>
      <c r="CTR6" s="64"/>
      <c r="CTS6" s="64"/>
      <c r="CTT6" s="64"/>
      <c r="CTU6" s="64"/>
      <c r="CTV6" s="64"/>
      <c r="CTW6" s="64"/>
      <c r="CTX6" s="64"/>
      <c r="CTY6" s="64"/>
      <c r="CTZ6" s="64"/>
      <c r="CUA6" s="64"/>
      <c r="CUB6" s="64"/>
      <c r="CUC6" s="64"/>
      <c r="CUD6" s="64"/>
      <c r="CUE6" s="64"/>
      <c r="CUF6" s="64"/>
      <c r="CUG6" s="64"/>
      <c r="CUH6" s="64"/>
      <c r="CUI6" s="64"/>
      <c r="CUJ6" s="64"/>
      <c r="CUK6" s="64"/>
      <c r="CUL6" s="64"/>
      <c r="CUM6" s="64"/>
      <c r="CUN6" s="64"/>
      <c r="CUO6" s="64"/>
      <c r="CUP6" s="64"/>
      <c r="CUQ6" s="64"/>
      <c r="CUR6" s="64"/>
      <c r="CUS6" s="64"/>
      <c r="CUT6" s="64"/>
      <c r="CUU6" s="64"/>
      <c r="CUV6" s="64"/>
      <c r="CUW6" s="64"/>
      <c r="CUX6" s="64"/>
      <c r="CUY6" s="64"/>
      <c r="CUZ6" s="64"/>
      <c r="CVA6" s="64"/>
      <c r="CVB6" s="64"/>
      <c r="CVC6" s="64"/>
      <c r="CVD6" s="64"/>
      <c r="CVE6" s="64"/>
      <c r="CVF6" s="64"/>
      <c r="CVG6" s="64"/>
      <c r="CVH6" s="64"/>
      <c r="CVI6" s="64"/>
      <c r="CVJ6" s="64"/>
      <c r="CVK6" s="64"/>
      <c r="CVL6" s="64"/>
      <c r="CVM6" s="64"/>
      <c r="CVN6" s="64"/>
      <c r="CVO6" s="64"/>
      <c r="CVP6" s="64"/>
      <c r="CVQ6" s="64"/>
      <c r="CVR6" s="64"/>
      <c r="CVS6" s="64"/>
      <c r="CVT6" s="64"/>
      <c r="CVU6" s="64"/>
      <c r="CVV6" s="64"/>
      <c r="CVW6" s="64"/>
      <c r="CVX6" s="64"/>
      <c r="CVY6" s="64"/>
      <c r="CVZ6" s="64"/>
      <c r="CWA6" s="64"/>
      <c r="CWB6" s="64"/>
      <c r="CWC6" s="64"/>
      <c r="CWD6" s="64"/>
      <c r="CWE6" s="64"/>
      <c r="CWF6" s="64"/>
      <c r="CWG6" s="64"/>
      <c r="CWH6" s="64"/>
      <c r="CWI6" s="64"/>
      <c r="CWJ6" s="64"/>
      <c r="CWK6" s="64"/>
      <c r="CWL6" s="64"/>
      <c r="CWM6" s="64"/>
      <c r="CWN6" s="64"/>
      <c r="CWO6" s="64"/>
      <c r="CWP6" s="64"/>
      <c r="CWQ6" s="64"/>
      <c r="CWR6" s="64"/>
      <c r="CWS6" s="64"/>
      <c r="CWT6" s="64"/>
      <c r="CWU6" s="64"/>
      <c r="CWV6" s="64"/>
      <c r="CWW6" s="64"/>
      <c r="CWX6" s="64"/>
      <c r="CWY6" s="64"/>
      <c r="CWZ6" s="64"/>
      <c r="CXA6" s="64"/>
      <c r="CXB6" s="64"/>
      <c r="CXC6" s="64"/>
      <c r="CXD6" s="64"/>
      <c r="CXE6" s="64"/>
      <c r="CXF6" s="64"/>
      <c r="CXG6" s="64"/>
      <c r="CXH6" s="64"/>
      <c r="CXI6" s="64"/>
      <c r="CXJ6" s="64"/>
      <c r="CXK6" s="64"/>
      <c r="CXL6" s="64"/>
      <c r="CXM6" s="64"/>
      <c r="CXN6" s="64"/>
      <c r="CXO6" s="64"/>
      <c r="CXP6" s="64"/>
      <c r="CXQ6" s="64"/>
      <c r="CXR6" s="64"/>
      <c r="CXS6" s="64"/>
      <c r="CXT6" s="64"/>
      <c r="CXU6" s="64"/>
      <c r="CXV6" s="64"/>
      <c r="CXW6" s="64"/>
      <c r="CXX6" s="64"/>
      <c r="CXY6" s="64"/>
      <c r="CXZ6" s="64"/>
      <c r="CYA6" s="64"/>
      <c r="CYB6" s="64"/>
      <c r="CYC6" s="64"/>
      <c r="CYD6" s="64"/>
      <c r="CYE6" s="64"/>
      <c r="CYF6" s="64"/>
      <c r="CYG6" s="64"/>
      <c r="CYH6" s="64"/>
      <c r="CYI6" s="64"/>
      <c r="CYJ6" s="64"/>
      <c r="CYK6" s="64"/>
      <c r="CYL6" s="64"/>
      <c r="CYM6" s="64"/>
      <c r="CYN6" s="64"/>
      <c r="CYO6" s="64"/>
      <c r="CYP6" s="64"/>
      <c r="CYQ6" s="64"/>
      <c r="CYR6" s="64"/>
      <c r="CYS6" s="64"/>
      <c r="CYT6" s="64"/>
      <c r="CYU6" s="64"/>
      <c r="CYV6" s="64"/>
      <c r="CYW6" s="64"/>
      <c r="CYX6" s="64"/>
      <c r="CYY6" s="64"/>
      <c r="CYZ6" s="64"/>
      <c r="CZA6" s="64"/>
      <c r="CZB6" s="64"/>
      <c r="CZC6" s="64"/>
      <c r="CZD6" s="64"/>
      <c r="CZE6" s="64"/>
      <c r="CZF6" s="64"/>
      <c r="CZG6" s="64"/>
      <c r="CZH6" s="64"/>
      <c r="CZI6" s="64"/>
      <c r="CZJ6" s="64"/>
      <c r="CZK6" s="64"/>
      <c r="CZL6" s="64"/>
      <c r="CZM6" s="64"/>
      <c r="CZN6" s="64"/>
      <c r="CZO6" s="64"/>
      <c r="CZP6" s="64"/>
      <c r="CZQ6" s="64"/>
      <c r="CZR6" s="64"/>
      <c r="CZS6" s="64"/>
      <c r="CZT6" s="64"/>
      <c r="CZU6" s="64"/>
      <c r="CZV6" s="64"/>
      <c r="CZW6" s="64"/>
      <c r="CZX6" s="64"/>
      <c r="CZY6" s="64"/>
      <c r="CZZ6" s="64"/>
      <c r="DAA6" s="64"/>
      <c r="DAB6" s="64"/>
      <c r="DAC6" s="64"/>
      <c r="DAD6" s="64"/>
      <c r="DAE6" s="64"/>
      <c r="DAF6" s="64"/>
      <c r="DAG6" s="64"/>
      <c r="DAH6" s="64"/>
      <c r="DAI6" s="64"/>
      <c r="DAJ6" s="64"/>
      <c r="DAK6" s="64"/>
      <c r="DAL6" s="64"/>
      <c r="DAM6" s="64"/>
      <c r="DAN6" s="64"/>
      <c r="DAO6" s="64"/>
      <c r="DAP6" s="64"/>
      <c r="DAQ6" s="64"/>
      <c r="DAR6" s="64"/>
      <c r="DAS6" s="64"/>
      <c r="DAT6" s="64"/>
      <c r="DAU6" s="64"/>
      <c r="DAV6" s="64"/>
      <c r="DAW6" s="64"/>
      <c r="DAX6" s="64"/>
      <c r="DAY6" s="64"/>
      <c r="DAZ6" s="64"/>
      <c r="DBA6" s="64"/>
      <c r="DBB6" s="64"/>
      <c r="DBC6" s="64"/>
      <c r="DBD6" s="64"/>
      <c r="DBE6" s="64"/>
      <c r="DBF6" s="64"/>
      <c r="DBG6" s="64"/>
      <c r="DBH6" s="64"/>
      <c r="DBI6" s="64"/>
      <c r="DBJ6" s="64"/>
      <c r="DBK6" s="64"/>
      <c r="DBL6" s="64"/>
      <c r="DBM6" s="64"/>
      <c r="DBN6" s="64"/>
      <c r="DBO6" s="64"/>
      <c r="DBP6" s="64"/>
      <c r="DBQ6" s="64"/>
      <c r="DBR6" s="64"/>
      <c r="DBS6" s="64"/>
      <c r="DBT6" s="64"/>
      <c r="DBU6" s="64"/>
      <c r="DBV6" s="64"/>
      <c r="DBW6" s="64"/>
      <c r="DBX6" s="64"/>
      <c r="DBY6" s="64"/>
      <c r="DBZ6" s="64"/>
      <c r="DCA6" s="64"/>
      <c r="DCB6" s="64"/>
      <c r="DCC6" s="64"/>
      <c r="DCD6" s="64"/>
      <c r="DCE6" s="64"/>
      <c r="DCF6" s="64"/>
      <c r="DCG6" s="64"/>
      <c r="DCH6" s="64"/>
      <c r="DCI6" s="64"/>
      <c r="DCJ6" s="64"/>
      <c r="DCK6" s="64"/>
      <c r="DCL6" s="64"/>
      <c r="DCM6" s="64"/>
      <c r="DCN6" s="64"/>
      <c r="DCO6" s="64"/>
      <c r="DCP6" s="64"/>
      <c r="DCQ6" s="64"/>
      <c r="DCR6" s="64"/>
      <c r="DCS6" s="64"/>
      <c r="DCT6" s="64"/>
      <c r="DCU6" s="64"/>
      <c r="DCV6" s="64"/>
      <c r="DCW6" s="64"/>
      <c r="DCX6" s="64"/>
      <c r="DCY6" s="64"/>
      <c r="DCZ6" s="64"/>
      <c r="DDA6" s="64"/>
      <c r="DDB6" s="64"/>
      <c r="DDC6" s="64"/>
      <c r="DDD6" s="64"/>
      <c r="DDE6" s="64"/>
      <c r="DDF6" s="64"/>
      <c r="DDG6" s="64"/>
      <c r="DDH6" s="64"/>
      <c r="DDI6" s="64"/>
      <c r="DDJ6" s="64"/>
      <c r="DDK6" s="64"/>
      <c r="DDL6" s="64"/>
      <c r="DDM6" s="64"/>
      <c r="DDN6" s="64"/>
      <c r="DDO6" s="64"/>
      <c r="DDP6" s="64"/>
      <c r="DDQ6" s="64"/>
      <c r="DDR6" s="64"/>
      <c r="DDS6" s="64"/>
      <c r="DDT6" s="64"/>
      <c r="DDU6" s="64"/>
      <c r="DDV6" s="64"/>
      <c r="DDW6" s="64"/>
      <c r="DDX6" s="64"/>
      <c r="DDY6" s="64"/>
      <c r="DDZ6" s="64"/>
      <c r="DEA6" s="64"/>
      <c r="DEB6" s="64"/>
      <c r="DEC6" s="64"/>
      <c r="DED6" s="64"/>
      <c r="DEE6" s="64"/>
      <c r="DEF6" s="64"/>
      <c r="DEG6" s="64"/>
      <c r="DEH6" s="64"/>
      <c r="DEI6" s="64"/>
      <c r="DEJ6" s="64"/>
      <c r="DEK6" s="64"/>
      <c r="DEL6" s="64"/>
      <c r="DEM6" s="64"/>
      <c r="DEN6" s="64"/>
      <c r="DEO6" s="64"/>
      <c r="DEP6" s="64"/>
      <c r="DEQ6" s="64"/>
      <c r="DER6" s="64"/>
      <c r="DES6" s="64"/>
      <c r="DET6" s="64"/>
      <c r="DEU6" s="64"/>
      <c r="DEV6" s="64"/>
      <c r="DEW6" s="64"/>
      <c r="DEX6" s="64"/>
      <c r="DEY6" s="64"/>
      <c r="DEZ6" s="64"/>
      <c r="DFA6" s="64"/>
      <c r="DFB6" s="64"/>
      <c r="DFC6" s="64"/>
      <c r="DFD6" s="64"/>
      <c r="DFE6" s="64"/>
      <c r="DFF6" s="64"/>
      <c r="DFG6" s="64"/>
      <c r="DFH6" s="64"/>
      <c r="DFI6" s="64"/>
      <c r="DFJ6" s="64"/>
      <c r="DFK6" s="64"/>
      <c r="DFL6" s="64"/>
      <c r="DFM6" s="64"/>
      <c r="DFN6" s="64"/>
      <c r="DFO6" s="64"/>
      <c r="DFP6" s="64"/>
      <c r="DFQ6" s="64"/>
      <c r="DFR6" s="64"/>
      <c r="DFS6" s="64"/>
      <c r="DFT6" s="64"/>
      <c r="DFU6" s="64"/>
      <c r="DFV6" s="64"/>
      <c r="DFW6" s="64"/>
      <c r="DFX6" s="64"/>
      <c r="DFY6" s="64"/>
      <c r="DFZ6" s="64"/>
      <c r="DGA6" s="64"/>
      <c r="DGB6" s="64"/>
      <c r="DGC6" s="64"/>
      <c r="DGD6" s="64"/>
      <c r="DGE6" s="64"/>
      <c r="DGF6" s="64"/>
      <c r="DGG6" s="64"/>
      <c r="DGH6" s="64"/>
      <c r="DGI6" s="64"/>
      <c r="DGJ6" s="64"/>
      <c r="DGK6" s="64"/>
      <c r="DGL6" s="64"/>
      <c r="DGM6" s="64"/>
      <c r="DGN6" s="64"/>
      <c r="DGO6" s="64"/>
      <c r="DGP6" s="64"/>
      <c r="DGQ6" s="64"/>
      <c r="DGR6" s="64"/>
      <c r="DGS6" s="64"/>
      <c r="DGT6" s="64"/>
      <c r="DGU6" s="64"/>
      <c r="DGV6" s="64"/>
      <c r="DGW6" s="64"/>
      <c r="DGX6" s="64"/>
      <c r="DGY6" s="64"/>
      <c r="DGZ6" s="64"/>
      <c r="DHA6" s="64"/>
      <c r="DHB6" s="64"/>
      <c r="DHC6" s="64"/>
      <c r="DHD6" s="64"/>
      <c r="DHE6" s="64"/>
      <c r="DHF6" s="64"/>
      <c r="DHG6" s="64"/>
      <c r="DHH6" s="64"/>
      <c r="DHI6" s="64"/>
      <c r="DHJ6" s="64"/>
      <c r="DHK6" s="64"/>
      <c r="DHL6" s="64"/>
      <c r="DHM6" s="64"/>
      <c r="DHN6" s="64"/>
      <c r="DHO6" s="64"/>
      <c r="DHP6" s="64"/>
      <c r="DHQ6" s="64"/>
      <c r="DHR6" s="64"/>
      <c r="DHS6" s="64"/>
      <c r="DHT6" s="64"/>
      <c r="DHU6" s="64"/>
      <c r="DHV6" s="64"/>
      <c r="DHW6" s="64"/>
      <c r="DHX6" s="64"/>
      <c r="DHY6" s="64"/>
      <c r="DHZ6" s="64"/>
      <c r="DIA6" s="64"/>
      <c r="DIB6" s="64"/>
      <c r="DIC6" s="64"/>
      <c r="DID6" s="64"/>
      <c r="DIE6" s="64"/>
      <c r="DIF6" s="64"/>
      <c r="DIG6" s="64"/>
      <c r="DIH6" s="64"/>
      <c r="DII6" s="64"/>
      <c r="DIJ6" s="64"/>
      <c r="DIK6" s="64"/>
      <c r="DIL6" s="64"/>
      <c r="DIM6" s="64"/>
      <c r="DIN6" s="64"/>
      <c r="DIO6" s="64"/>
      <c r="DIP6" s="64"/>
      <c r="DIQ6" s="64"/>
      <c r="DIR6" s="64"/>
      <c r="DIS6" s="64"/>
      <c r="DIT6" s="64"/>
      <c r="DIU6" s="64"/>
      <c r="DIV6" s="64"/>
      <c r="DIW6" s="64"/>
      <c r="DIX6" s="64"/>
      <c r="DIY6" s="64"/>
      <c r="DIZ6" s="64"/>
      <c r="DJA6" s="64"/>
      <c r="DJB6" s="64"/>
      <c r="DJC6" s="64"/>
      <c r="DJD6" s="64"/>
      <c r="DJE6" s="64"/>
      <c r="DJF6" s="64"/>
      <c r="DJG6" s="64"/>
      <c r="DJH6" s="64"/>
      <c r="DJI6" s="64"/>
      <c r="DJJ6" s="64"/>
      <c r="DJK6" s="64"/>
      <c r="DJL6" s="64"/>
      <c r="DJM6" s="64"/>
      <c r="DJN6" s="64"/>
      <c r="DJO6" s="64"/>
      <c r="DJP6" s="64"/>
      <c r="DJQ6" s="64"/>
      <c r="DJR6" s="64"/>
      <c r="DJS6" s="64"/>
      <c r="DJT6" s="64"/>
      <c r="DJU6" s="64"/>
      <c r="DJV6" s="64"/>
      <c r="DJW6" s="64"/>
      <c r="DJX6" s="64"/>
      <c r="DJY6" s="64"/>
      <c r="DJZ6" s="64"/>
      <c r="DKA6" s="64"/>
      <c r="DKB6" s="64"/>
      <c r="DKC6" s="64"/>
      <c r="DKD6" s="64"/>
      <c r="DKE6" s="64"/>
      <c r="DKF6" s="64"/>
      <c r="DKG6" s="64"/>
      <c r="DKH6" s="64"/>
      <c r="DKI6" s="64"/>
      <c r="DKJ6" s="64"/>
      <c r="DKK6" s="64"/>
      <c r="DKL6" s="64"/>
      <c r="DKM6" s="64"/>
      <c r="DKN6" s="64"/>
      <c r="DKO6" s="64"/>
      <c r="DKP6" s="64"/>
      <c r="DKQ6" s="64"/>
      <c r="DKR6" s="64"/>
      <c r="DKS6" s="64"/>
      <c r="DKT6" s="64"/>
      <c r="DKU6" s="64"/>
      <c r="DKV6" s="64"/>
      <c r="DKW6" s="64"/>
      <c r="DKX6" s="64"/>
      <c r="DKY6" s="64"/>
      <c r="DKZ6" s="64"/>
      <c r="DLA6" s="64"/>
      <c r="DLB6" s="64"/>
      <c r="DLC6" s="64"/>
      <c r="DLD6" s="64"/>
      <c r="DLE6" s="64"/>
      <c r="DLF6" s="64"/>
      <c r="DLG6" s="64"/>
      <c r="DLH6" s="64"/>
      <c r="DLI6" s="64"/>
      <c r="DLJ6" s="64"/>
      <c r="DLK6" s="64"/>
      <c r="DLL6" s="64"/>
      <c r="DLM6" s="64"/>
      <c r="DLN6" s="64"/>
      <c r="DLO6" s="64"/>
      <c r="DLP6" s="64"/>
      <c r="DLQ6" s="64"/>
      <c r="DLR6" s="64"/>
      <c r="DLS6" s="64"/>
      <c r="DLT6" s="64"/>
      <c r="DLU6" s="64"/>
      <c r="DLV6" s="64"/>
      <c r="DLW6" s="64"/>
      <c r="DLX6" s="64"/>
      <c r="DLY6" s="64"/>
      <c r="DLZ6" s="64"/>
      <c r="DMA6" s="64"/>
      <c r="DMB6" s="64"/>
      <c r="DMC6" s="64"/>
      <c r="DMD6" s="64"/>
      <c r="DME6" s="64"/>
      <c r="DMF6" s="64"/>
      <c r="DMG6" s="64"/>
      <c r="DMH6" s="64"/>
      <c r="DMI6" s="64"/>
      <c r="DMJ6" s="64"/>
      <c r="DMK6" s="64"/>
      <c r="DML6" s="64"/>
      <c r="DMM6" s="64"/>
      <c r="DMN6" s="64"/>
      <c r="DMO6" s="64"/>
      <c r="DMP6" s="64"/>
      <c r="DMQ6" s="64"/>
      <c r="DMR6" s="64"/>
      <c r="DMS6" s="64"/>
      <c r="DMT6" s="64"/>
      <c r="DMU6" s="64"/>
      <c r="DMV6" s="64"/>
      <c r="DMW6" s="64"/>
      <c r="DMX6" s="64"/>
      <c r="DMY6" s="64"/>
      <c r="DMZ6" s="64"/>
      <c r="DNA6" s="64"/>
      <c r="DNB6" s="64"/>
      <c r="DNC6" s="64"/>
      <c r="DND6" s="64"/>
      <c r="DNE6" s="64"/>
      <c r="DNF6" s="64"/>
      <c r="DNG6" s="64"/>
      <c r="DNH6" s="64"/>
      <c r="DNI6" s="64"/>
      <c r="DNJ6" s="64"/>
      <c r="DNK6" s="64"/>
      <c r="DNL6" s="64"/>
      <c r="DNM6" s="64"/>
      <c r="DNN6" s="64"/>
      <c r="DNO6" s="64"/>
      <c r="DNP6" s="64"/>
      <c r="DNQ6" s="64"/>
      <c r="DNR6" s="64"/>
      <c r="DNS6" s="64"/>
      <c r="DNT6" s="64"/>
      <c r="DNU6" s="64"/>
      <c r="DNV6" s="64"/>
      <c r="DNW6" s="64"/>
      <c r="DNX6" s="64"/>
      <c r="DNY6" s="64"/>
      <c r="DNZ6" s="64"/>
      <c r="DOA6" s="64"/>
      <c r="DOB6" s="64"/>
      <c r="DOC6" s="64"/>
      <c r="DOD6" s="64"/>
      <c r="DOE6" s="64"/>
      <c r="DOF6" s="64"/>
      <c r="DOG6" s="64"/>
      <c r="DOH6" s="64"/>
      <c r="DOI6" s="64"/>
      <c r="DOJ6" s="64"/>
      <c r="DOK6" s="64"/>
      <c r="DOL6" s="64"/>
      <c r="DOM6" s="64"/>
      <c r="DON6" s="64"/>
      <c r="DOO6" s="64"/>
      <c r="DOP6" s="64"/>
      <c r="DOQ6" s="64"/>
      <c r="DOR6" s="64"/>
      <c r="DOS6" s="64"/>
      <c r="DOT6" s="64"/>
      <c r="DOU6" s="64"/>
      <c r="DOV6" s="64"/>
      <c r="DOW6" s="64"/>
      <c r="DOX6" s="64"/>
      <c r="DOY6" s="64"/>
      <c r="DOZ6" s="64"/>
      <c r="DPA6" s="64"/>
      <c r="DPB6" s="64"/>
      <c r="DPC6" s="64"/>
      <c r="DPD6" s="64"/>
      <c r="DPE6" s="64"/>
      <c r="DPF6" s="64"/>
      <c r="DPG6" s="64"/>
      <c r="DPH6" s="64"/>
      <c r="DPI6" s="64"/>
      <c r="DPJ6" s="64"/>
      <c r="DPK6" s="64"/>
      <c r="DPL6" s="64"/>
      <c r="DPM6" s="64"/>
      <c r="DPN6" s="64"/>
      <c r="DPO6" s="64"/>
      <c r="DPP6" s="64"/>
      <c r="DPQ6" s="64"/>
      <c r="DPR6" s="64"/>
      <c r="DPS6" s="64"/>
      <c r="DPT6" s="64"/>
      <c r="DPU6" s="64"/>
      <c r="DPV6" s="64"/>
      <c r="DPW6" s="64"/>
      <c r="DPX6" s="64"/>
      <c r="DPY6" s="64"/>
      <c r="DPZ6" s="64"/>
      <c r="DQA6" s="64"/>
      <c r="DQB6" s="64"/>
      <c r="DQC6" s="64"/>
      <c r="DQD6" s="64"/>
      <c r="DQE6" s="64"/>
      <c r="DQF6" s="64"/>
      <c r="DQG6" s="64"/>
      <c r="DQH6" s="64"/>
      <c r="DQI6" s="64"/>
      <c r="DQJ6" s="64"/>
      <c r="DQK6" s="64"/>
      <c r="DQL6" s="64"/>
      <c r="DQM6" s="64"/>
      <c r="DQN6" s="64"/>
      <c r="DQO6" s="64"/>
      <c r="DQP6" s="64"/>
      <c r="DQQ6" s="64"/>
      <c r="DQR6" s="64"/>
      <c r="DQS6" s="64"/>
      <c r="DQT6" s="64"/>
      <c r="DQU6" s="64"/>
      <c r="DQV6" s="64"/>
      <c r="DQW6" s="64"/>
      <c r="DQX6" s="64"/>
      <c r="DQY6" s="64"/>
      <c r="DQZ6" s="64"/>
      <c r="DRA6" s="64"/>
      <c r="DRB6" s="64"/>
      <c r="DRC6" s="64"/>
      <c r="DRD6" s="64"/>
      <c r="DRE6" s="64"/>
      <c r="DRF6" s="64"/>
      <c r="DRG6" s="64"/>
      <c r="DRH6" s="64"/>
      <c r="DRI6" s="64"/>
      <c r="DRJ6" s="64"/>
      <c r="DRK6" s="64"/>
      <c r="DRL6" s="64"/>
      <c r="DRM6" s="64"/>
      <c r="DRN6" s="64"/>
      <c r="DRO6" s="64"/>
      <c r="DRP6" s="64"/>
      <c r="DRQ6" s="64"/>
      <c r="DRR6" s="64"/>
      <c r="DRS6" s="64"/>
      <c r="DRT6" s="64"/>
      <c r="DRU6" s="64"/>
      <c r="DRV6" s="64"/>
      <c r="DRW6" s="64"/>
      <c r="DRX6" s="64"/>
      <c r="DRY6" s="64"/>
      <c r="DRZ6" s="64"/>
      <c r="DSA6" s="64"/>
      <c r="DSB6" s="64"/>
      <c r="DSC6" s="64"/>
      <c r="DSD6" s="64"/>
      <c r="DSE6" s="64"/>
      <c r="DSF6" s="64"/>
      <c r="DSG6" s="64"/>
      <c r="DSH6" s="64"/>
      <c r="DSI6" s="64"/>
      <c r="DSJ6" s="64"/>
      <c r="DSK6" s="64"/>
      <c r="DSL6" s="64"/>
      <c r="DSM6" s="64"/>
      <c r="DSN6" s="64"/>
      <c r="DSO6" s="64"/>
      <c r="DSP6" s="64"/>
      <c r="DSQ6" s="64"/>
      <c r="DSR6" s="64"/>
      <c r="DSS6" s="64"/>
      <c r="DST6" s="64"/>
      <c r="DSU6" s="64"/>
      <c r="DSV6" s="64"/>
      <c r="DSW6" s="64"/>
      <c r="DSX6" s="64"/>
      <c r="DSY6" s="64"/>
      <c r="DSZ6" s="64"/>
      <c r="DTA6" s="64"/>
      <c r="DTB6" s="64"/>
      <c r="DTC6" s="64"/>
      <c r="DTD6" s="64"/>
      <c r="DTE6" s="64"/>
      <c r="DTF6" s="64"/>
      <c r="DTG6" s="64"/>
      <c r="DTH6" s="64"/>
      <c r="DTI6" s="64"/>
      <c r="DTJ6" s="64"/>
      <c r="DTK6" s="64"/>
      <c r="DTL6" s="64"/>
      <c r="DTM6" s="64"/>
      <c r="DTN6" s="64"/>
      <c r="DTO6" s="64"/>
      <c r="DTP6" s="64"/>
      <c r="DTQ6" s="64"/>
      <c r="DTR6" s="64"/>
      <c r="DTS6" s="64"/>
      <c r="DTT6" s="64"/>
      <c r="DTU6" s="64"/>
      <c r="DTV6" s="64"/>
      <c r="DTW6" s="64"/>
      <c r="DTX6" s="64"/>
      <c r="DTY6" s="64"/>
      <c r="DTZ6" s="64"/>
      <c r="DUA6" s="64"/>
      <c r="DUB6" s="64"/>
      <c r="DUC6" s="64"/>
      <c r="DUD6" s="64"/>
      <c r="DUE6" s="64"/>
      <c r="DUF6" s="64"/>
      <c r="DUG6" s="64"/>
      <c r="DUH6" s="64"/>
      <c r="DUI6" s="64"/>
      <c r="DUJ6" s="64"/>
      <c r="DUK6" s="64"/>
      <c r="DUL6" s="64"/>
      <c r="DUM6" s="64"/>
      <c r="DUN6" s="64"/>
      <c r="DUO6" s="64"/>
      <c r="DUP6" s="64"/>
      <c r="DUQ6" s="64"/>
      <c r="DUR6" s="64"/>
      <c r="DUS6" s="64"/>
      <c r="DUT6" s="64"/>
      <c r="DUU6" s="64"/>
      <c r="DUV6" s="64"/>
      <c r="DUW6" s="64"/>
      <c r="DUX6" s="64"/>
      <c r="DUY6" s="64"/>
      <c r="DUZ6" s="64"/>
      <c r="DVA6" s="64"/>
      <c r="DVB6" s="64"/>
      <c r="DVC6" s="64"/>
      <c r="DVD6" s="64"/>
      <c r="DVE6" s="64"/>
      <c r="DVF6" s="64"/>
      <c r="DVG6" s="64"/>
      <c r="DVH6" s="64"/>
      <c r="DVI6" s="64"/>
      <c r="DVJ6" s="64"/>
      <c r="DVK6" s="64"/>
      <c r="DVL6" s="64"/>
      <c r="DVM6" s="64"/>
      <c r="DVN6" s="64"/>
      <c r="DVO6" s="64"/>
      <c r="DVP6" s="64"/>
      <c r="DVQ6" s="64"/>
      <c r="DVR6" s="64"/>
      <c r="DVS6" s="64"/>
      <c r="DVT6" s="64"/>
      <c r="DVU6" s="64"/>
      <c r="DVV6" s="64"/>
      <c r="DVW6" s="64"/>
      <c r="DVX6" s="64"/>
      <c r="DVY6" s="64"/>
      <c r="DVZ6" s="64"/>
      <c r="DWA6" s="64"/>
      <c r="DWB6" s="64"/>
      <c r="DWC6" s="64"/>
      <c r="DWD6" s="64"/>
      <c r="DWE6" s="64"/>
      <c r="DWF6" s="64"/>
      <c r="DWG6" s="64"/>
      <c r="DWH6" s="64"/>
      <c r="DWI6" s="64"/>
      <c r="DWJ6" s="64"/>
      <c r="DWK6" s="64"/>
      <c r="DWL6" s="64"/>
      <c r="DWM6" s="64"/>
      <c r="DWN6" s="64"/>
      <c r="DWO6" s="64"/>
      <c r="DWP6" s="64"/>
      <c r="DWQ6" s="64"/>
      <c r="DWR6" s="64"/>
      <c r="DWS6" s="64"/>
      <c r="DWT6" s="64"/>
      <c r="DWU6" s="64"/>
      <c r="DWV6" s="64"/>
      <c r="DWW6" s="64"/>
      <c r="DWX6" s="64"/>
      <c r="DWY6" s="64"/>
      <c r="DWZ6" s="64"/>
      <c r="DXA6" s="64"/>
      <c r="DXB6" s="64"/>
      <c r="DXC6" s="64"/>
      <c r="DXD6" s="64"/>
      <c r="DXE6" s="64"/>
      <c r="DXF6" s="64"/>
      <c r="DXG6" s="64"/>
      <c r="DXH6" s="64"/>
      <c r="DXI6" s="64"/>
      <c r="DXJ6" s="64"/>
      <c r="DXK6" s="64"/>
      <c r="DXL6" s="64"/>
      <c r="DXM6" s="64"/>
      <c r="DXN6" s="64"/>
      <c r="DXO6" s="64"/>
      <c r="DXP6" s="64"/>
      <c r="DXQ6" s="64"/>
      <c r="DXR6" s="64"/>
      <c r="DXS6" s="64"/>
      <c r="DXT6" s="64"/>
      <c r="DXU6" s="64"/>
      <c r="DXV6" s="64"/>
      <c r="DXW6" s="64"/>
      <c r="DXX6" s="64"/>
      <c r="DXY6" s="64"/>
      <c r="DXZ6" s="64"/>
      <c r="DYA6" s="64"/>
      <c r="DYB6" s="64"/>
      <c r="DYC6" s="64"/>
      <c r="DYD6" s="64"/>
      <c r="DYE6" s="64"/>
      <c r="DYF6" s="64"/>
      <c r="DYG6" s="64"/>
      <c r="DYH6" s="64"/>
      <c r="DYI6" s="64"/>
      <c r="DYJ6" s="64"/>
      <c r="DYK6" s="64"/>
      <c r="DYL6" s="64"/>
      <c r="DYM6" s="64"/>
      <c r="DYN6" s="64"/>
      <c r="DYO6" s="64"/>
      <c r="DYP6" s="64"/>
      <c r="DYQ6" s="64"/>
      <c r="DYR6" s="64"/>
      <c r="DYS6" s="64"/>
      <c r="DYT6" s="64"/>
      <c r="DYU6" s="64"/>
      <c r="DYV6" s="64"/>
      <c r="DYW6" s="64"/>
      <c r="DYX6" s="64"/>
      <c r="DYY6" s="64"/>
      <c r="DYZ6" s="64"/>
      <c r="DZA6" s="64"/>
      <c r="DZB6" s="64"/>
      <c r="DZC6" s="64"/>
      <c r="DZD6" s="64"/>
      <c r="DZE6" s="64"/>
      <c r="DZF6" s="64"/>
      <c r="DZG6" s="64"/>
      <c r="DZH6" s="64"/>
      <c r="DZI6" s="64"/>
      <c r="DZJ6" s="64"/>
      <c r="DZK6" s="64"/>
      <c r="DZL6" s="64"/>
      <c r="DZM6" s="64"/>
      <c r="DZN6" s="64"/>
      <c r="DZO6" s="64"/>
      <c r="DZP6" s="64"/>
      <c r="DZQ6" s="64"/>
      <c r="DZR6" s="64"/>
      <c r="DZS6" s="64"/>
      <c r="DZT6" s="64"/>
      <c r="DZU6" s="64"/>
      <c r="DZV6" s="64"/>
      <c r="DZW6" s="64"/>
      <c r="DZX6" s="64"/>
      <c r="DZY6" s="64"/>
      <c r="DZZ6" s="64"/>
      <c r="EAA6" s="64"/>
      <c r="EAB6" s="64"/>
      <c r="EAC6" s="64"/>
      <c r="EAD6" s="64"/>
      <c r="EAE6" s="64"/>
      <c r="EAF6" s="64"/>
      <c r="EAG6" s="64"/>
      <c r="EAH6" s="64"/>
      <c r="EAI6" s="64"/>
      <c r="EAJ6" s="64"/>
      <c r="EAK6" s="64"/>
      <c r="EAL6" s="64"/>
      <c r="EAM6" s="64"/>
      <c r="EAN6" s="64"/>
      <c r="EAO6" s="64"/>
      <c r="EAP6" s="64"/>
      <c r="EAQ6" s="64"/>
      <c r="EAR6" s="64"/>
      <c r="EAS6" s="64"/>
      <c r="EAT6" s="64"/>
      <c r="EAU6" s="64"/>
      <c r="EAV6" s="64"/>
      <c r="EAW6" s="64"/>
      <c r="EAX6" s="64"/>
      <c r="EAY6" s="64"/>
      <c r="EAZ6" s="64"/>
      <c r="EBA6" s="64"/>
      <c r="EBB6" s="64"/>
      <c r="EBC6" s="64"/>
      <c r="EBD6" s="64"/>
      <c r="EBE6" s="64"/>
      <c r="EBF6" s="64"/>
      <c r="EBG6" s="64"/>
      <c r="EBH6" s="64"/>
      <c r="EBI6" s="64"/>
      <c r="EBJ6" s="64"/>
      <c r="EBK6" s="64"/>
      <c r="EBL6" s="64"/>
      <c r="EBM6" s="64"/>
      <c r="EBN6" s="64"/>
      <c r="EBO6" s="64"/>
      <c r="EBP6" s="64"/>
      <c r="EBQ6" s="64"/>
      <c r="EBR6" s="64"/>
      <c r="EBS6" s="64"/>
      <c r="EBT6" s="64"/>
      <c r="EBU6" s="64"/>
      <c r="EBV6" s="64"/>
      <c r="EBW6" s="64"/>
      <c r="EBX6" s="64"/>
      <c r="EBY6" s="64"/>
      <c r="EBZ6" s="64"/>
      <c r="ECA6" s="64"/>
      <c r="ECB6" s="64"/>
      <c r="ECC6" s="64"/>
      <c r="ECD6" s="64"/>
      <c r="ECE6" s="64"/>
      <c r="ECF6" s="64"/>
      <c r="ECG6" s="64"/>
      <c r="ECH6" s="64"/>
      <c r="ECI6" s="64"/>
      <c r="ECJ6" s="64"/>
      <c r="ECK6" s="64"/>
      <c r="ECL6" s="64"/>
      <c r="ECM6" s="64"/>
      <c r="ECN6" s="64"/>
      <c r="ECO6" s="64"/>
      <c r="ECP6" s="64"/>
      <c r="ECQ6" s="64"/>
      <c r="ECR6" s="64"/>
      <c r="ECS6" s="64"/>
      <c r="ECT6" s="64"/>
      <c r="ECU6" s="64"/>
      <c r="ECV6" s="64"/>
      <c r="ECW6" s="64"/>
      <c r="ECX6" s="64"/>
      <c r="ECY6" s="64"/>
      <c r="ECZ6" s="64"/>
      <c r="EDA6" s="64"/>
      <c r="EDB6" s="64"/>
      <c r="EDC6" s="64"/>
      <c r="EDD6" s="64"/>
      <c r="EDE6" s="64"/>
      <c r="EDF6" s="64"/>
      <c r="EDG6" s="64"/>
      <c r="EDH6" s="64"/>
      <c r="EDI6" s="64"/>
      <c r="EDJ6" s="64"/>
      <c r="EDK6" s="64"/>
      <c r="EDL6" s="64"/>
      <c r="EDM6" s="64"/>
      <c r="EDN6" s="64"/>
      <c r="EDO6" s="64"/>
      <c r="EDP6" s="64"/>
      <c r="EDQ6" s="64"/>
      <c r="EDR6" s="64"/>
      <c r="EDS6" s="64"/>
      <c r="EDT6" s="64"/>
      <c r="EDU6" s="64"/>
      <c r="EDV6" s="64"/>
      <c r="EDW6" s="64"/>
      <c r="EDX6" s="64"/>
      <c r="EDY6" s="64"/>
      <c r="EDZ6" s="64"/>
      <c r="EEA6" s="64"/>
      <c r="EEB6" s="64"/>
      <c r="EEC6" s="64"/>
      <c r="EED6" s="64"/>
      <c r="EEE6" s="64"/>
      <c r="EEF6" s="64"/>
      <c r="EEG6" s="64"/>
      <c r="EEH6" s="64"/>
      <c r="EEI6" s="64"/>
      <c r="EEJ6" s="64"/>
      <c r="EEK6" s="64"/>
      <c r="EEL6" s="64"/>
      <c r="EEM6" s="64"/>
      <c r="EEN6" s="64"/>
      <c r="EEO6" s="64"/>
      <c r="EEP6" s="64"/>
      <c r="EEQ6" s="64"/>
      <c r="EER6" s="64"/>
      <c r="EES6" s="64"/>
      <c r="EET6" s="64"/>
      <c r="EEU6" s="64"/>
      <c r="EEV6" s="64"/>
      <c r="EEW6" s="64"/>
      <c r="EEX6" s="64"/>
      <c r="EEY6" s="64"/>
      <c r="EEZ6" s="64"/>
      <c r="EFA6" s="64"/>
      <c r="EFB6" s="64"/>
      <c r="EFC6" s="64"/>
      <c r="EFD6" s="64"/>
      <c r="EFE6" s="64"/>
      <c r="EFF6" s="64"/>
      <c r="EFG6" s="64"/>
      <c r="EFH6" s="64"/>
      <c r="EFI6" s="64"/>
      <c r="EFJ6" s="64"/>
      <c r="EFK6" s="64"/>
      <c r="EFL6" s="64"/>
      <c r="EFM6" s="64"/>
      <c r="EFN6" s="64"/>
      <c r="EFO6" s="64"/>
      <c r="EFP6" s="64"/>
      <c r="EFQ6" s="64"/>
      <c r="EFR6" s="64"/>
      <c r="EFS6" s="64"/>
      <c r="EFT6" s="64"/>
      <c r="EFU6" s="64"/>
      <c r="EFV6" s="64"/>
      <c r="EFW6" s="64"/>
      <c r="EFX6" s="64"/>
      <c r="EFY6" s="64"/>
      <c r="EFZ6" s="64"/>
      <c r="EGA6" s="64"/>
      <c r="EGB6" s="64"/>
      <c r="EGC6" s="64"/>
      <c r="EGD6" s="64"/>
      <c r="EGE6" s="64"/>
      <c r="EGF6" s="64"/>
      <c r="EGG6" s="64"/>
      <c r="EGH6" s="64"/>
      <c r="EGI6" s="64"/>
      <c r="EGJ6" s="64"/>
      <c r="EGK6" s="64"/>
      <c r="EGL6" s="64"/>
      <c r="EGM6" s="64"/>
      <c r="EGN6" s="64"/>
      <c r="EGO6" s="64"/>
      <c r="EGP6" s="64"/>
      <c r="EGQ6" s="64"/>
      <c r="EGR6" s="64"/>
      <c r="EGS6" s="64"/>
      <c r="EGT6" s="64"/>
      <c r="EGU6" s="64"/>
      <c r="EGV6" s="64"/>
      <c r="EGW6" s="64"/>
      <c r="EGX6" s="64"/>
      <c r="EGY6" s="64"/>
      <c r="EGZ6" s="64"/>
      <c r="EHA6" s="64"/>
      <c r="EHB6" s="64"/>
      <c r="EHC6" s="64"/>
      <c r="EHD6" s="64"/>
      <c r="EHE6" s="64"/>
      <c r="EHF6" s="64"/>
      <c r="EHG6" s="64"/>
      <c r="EHH6" s="64"/>
      <c r="EHI6" s="64"/>
      <c r="EHJ6" s="64"/>
      <c r="EHK6" s="64"/>
      <c r="EHL6" s="64"/>
      <c r="EHM6" s="64"/>
      <c r="EHN6" s="64"/>
      <c r="EHO6" s="64"/>
      <c r="EHP6" s="64"/>
      <c r="EHQ6" s="64"/>
      <c r="EHR6" s="64"/>
      <c r="EHS6" s="64"/>
      <c r="EHT6" s="64"/>
      <c r="EHU6" s="64"/>
      <c r="EHV6" s="64"/>
      <c r="EHW6" s="64"/>
      <c r="EHX6" s="64"/>
      <c r="EHY6" s="64"/>
      <c r="EHZ6" s="64"/>
      <c r="EIA6" s="64"/>
      <c r="EIB6" s="64"/>
      <c r="EIC6" s="64"/>
      <c r="EID6" s="64"/>
      <c r="EIE6" s="64"/>
      <c r="EIF6" s="64"/>
      <c r="EIG6" s="64"/>
      <c r="EIH6" s="64"/>
      <c r="EII6" s="64"/>
      <c r="EIJ6" s="64"/>
      <c r="EIK6" s="64"/>
      <c r="EIL6" s="64"/>
      <c r="EIM6" s="64"/>
      <c r="EIN6" s="64"/>
      <c r="EIO6" s="64"/>
      <c r="EIP6" s="64"/>
      <c r="EIQ6" s="64"/>
      <c r="EIR6" s="64"/>
      <c r="EIS6" s="64"/>
      <c r="EIT6" s="64"/>
      <c r="EIU6" s="64"/>
      <c r="EIV6" s="64"/>
      <c r="EIW6" s="64"/>
      <c r="EIX6" s="64"/>
      <c r="EIY6" s="64"/>
      <c r="EIZ6" s="64"/>
      <c r="EJA6" s="64"/>
      <c r="EJB6" s="64"/>
      <c r="EJC6" s="64"/>
      <c r="EJD6" s="64"/>
      <c r="EJE6" s="64"/>
      <c r="EJF6" s="64"/>
      <c r="EJG6" s="64"/>
      <c r="EJH6" s="64"/>
      <c r="EJI6" s="64"/>
      <c r="EJJ6" s="64"/>
      <c r="EJK6" s="64"/>
      <c r="EJL6" s="64"/>
      <c r="EJM6" s="64"/>
      <c r="EJN6" s="64"/>
      <c r="EJO6" s="64"/>
      <c r="EJP6" s="64"/>
      <c r="EJQ6" s="64"/>
      <c r="EJR6" s="64"/>
      <c r="EJS6" s="64"/>
      <c r="EJT6" s="64"/>
      <c r="EJU6" s="64"/>
      <c r="EJV6" s="64"/>
      <c r="EJW6" s="64"/>
      <c r="EJX6" s="64"/>
      <c r="EJY6" s="64"/>
      <c r="EJZ6" s="64"/>
      <c r="EKA6" s="64"/>
      <c r="EKB6" s="64"/>
      <c r="EKC6" s="64"/>
      <c r="EKD6" s="64"/>
      <c r="EKE6" s="64"/>
      <c r="EKF6" s="64"/>
      <c r="EKG6" s="64"/>
      <c r="EKH6" s="64"/>
      <c r="EKI6" s="64"/>
      <c r="EKJ6" s="64"/>
      <c r="EKK6" s="64"/>
      <c r="EKL6" s="64"/>
      <c r="EKM6" s="64"/>
      <c r="EKN6" s="64"/>
      <c r="EKO6" s="64"/>
      <c r="EKP6" s="64"/>
      <c r="EKQ6" s="64"/>
      <c r="EKR6" s="64"/>
      <c r="EKS6" s="64"/>
      <c r="EKT6" s="64"/>
      <c r="EKU6" s="64"/>
      <c r="EKV6" s="64"/>
      <c r="EKW6" s="64"/>
      <c r="EKX6" s="64"/>
      <c r="EKY6" s="64"/>
      <c r="EKZ6" s="64"/>
      <c r="ELA6" s="64"/>
      <c r="ELB6" s="64"/>
      <c r="ELC6" s="64"/>
      <c r="ELD6" s="64"/>
      <c r="ELE6" s="64"/>
      <c r="ELF6" s="64"/>
      <c r="ELG6" s="64"/>
      <c r="ELH6" s="64"/>
      <c r="ELI6" s="64"/>
      <c r="ELJ6" s="64"/>
      <c r="ELK6" s="64"/>
      <c r="ELL6" s="64"/>
      <c r="ELM6" s="64"/>
      <c r="ELN6" s="64"/>
      <c r="ELO6" s="64"/>
      <c r="ELP6" s="64"/>
      <c r="ELQ6" s="64"/>
      <c r="ELR6" s="64"/>
      <c r="ELS6" s="64"/>
      <c r="ELT6" s="64"/>
      <c r="ELU6" s="64"/>
      <c r="ELV6" s="64"/>
      <c r="ELW6" s="64"/>
      <c r="ELX6" s="64"/>
      <c r="ELY6" s="64"/>
      <c r="ELZ6" s="64"/>
      <c r="EMA6" s="64"/>
      <c r="EMB6" s="64"/>
      <c r="EMC6" s="64"/>
      <c r="EMD6" s="64"/>
      <c r="EME6" s="64"/>
      <c r="EMF6" s="64"/>
      <c r="EMG6" s="64"/>
      <c r="EMH6" s="64"/>
      <c r="EMI6" s="64"/>
      <c r="EMJ6" s="64"/>
      <c r="EMK6" s="64"/>
      <c r="EML6" s="64"/>
      <c r="EMM6" s="64"/>
      <c r="EMN6" s="64"/>
      <c r="EMO6" s="64"/>
      <c r="EMP6" s="64"/>
      <c r="EMQ6" s="64"/>
      <c r="EMR6" s="64"/>
      <c r="EMS6" s="64"/>
      <c r="EMT6" s="64"/>
      <c r="EMU6" s="64"/>
      <c r="EMV6" s="64"/>
      <c r="EMW6" s="64"/>
      <c r="EMX6" s="64"/>
      <c r="EMY6" s="64"/>
      <c r="EMZ6" s="64"/>
      <c r="ENA6" s="64"/>
      <c r="ENB6" s="64"/>
      <c r="ENC6" s="64"/>
      <c r="END6" s="64"/>
      <c r="ENE6" s="64"/>
      <c r="ENF6" s="64"/>
      <c r="ENG6" s="64"/>
      <c r="ENH6" s="64"/>
      <c r="ENI6" s="64"/>
      <c r="ENJ6" s="64"/>
      <c r="ENK6" s="64"/>
      <c r="ENL6" s="64"/>
      <c r="ENM6" s="64"/>
      <c r="ENN6" s="64"/>
      <c r="ENO6" s="64"/>
      <c r="ENP6" s="64"/>
      <c r="ENQ6" s="64"/>
      <c r="ENR6" s="64"/>
      <c r="ENS6" s="64"/>
      <c r="ENT6" s="64"/>
      <c r="ENU6" s="64"/>
      <c r="ENV6" s="64"/>
      <c r="ENW6" s="64"/>
      <c r="ENX6" s="64"/>
      <c r="ENY6" s="64"/>
      <c r="ENZ6" s="64"/>
      <c r="EOA6" s="64"/>
      <c r="EOB6" s="64"/>
      <c r="EOC6" s="64"/>
      <c r="EOD6" s="64"/>
      <c r="EOE6" s="64"/>
      <c r="EOF6" s="64"/>
      <c r="EOG6" s="64"/>
      <c r="EOH6" s="64"/>
      <c r="EOI6" s="64"/>
      <c r="EOJ6" s="64"/>
      <c r="EOK6" s="64"/>
      <c r="EOL6" s="64"/>
      <c r="EOM6" s="64"/>
      <c r="EON6" s="64"/>
      <c r="EOO6" s="64"/>
      <c r="EOP6" s="64"/>
      <c r="EOQ6" s="64"/>
      <c r="EOR6" s="64"/>
      <c r="EOS6" s="64"/>
      <c r="EOT6" s="64"/>
      <c r="EOU6" s="64"/>
      <c r="EOV6" s="64"/>
      <c r="EOW6" s="64"/>
      <c r="EOX6" s="64"/>
      <c r="EOY6" s="64"/>
      <c r="EOZ6" s="64"/>
      <c r="EPA6" s="64"/>
      <c r="EPB6" s="64"/>
      <c r="EPC6" s="64"/>
      <c r="EPD6" s="64"/>
      <c r="EPE6" s="64"/>
      <c r="EPF6" s="64"/>
      <c r="EPG6" s="64"/>
      <c r="EPH6" s="64"/>
      <c r="EPI6" s="64"/>
      <c r="EPJ6" s="64"/>
      <c r="EPK6" s="64"/>
      <c r="EPL6" s="64"/>
      <c r="EPM6" s="64"/>
      <c r="EPN6" s="64"/>
      <c r="EPO6" s="64"/>
      <c r="EPP6" s="64"/>
      <c r="EPQ6" s="64"/>
      <c r="EPR6" s="64"/>
      <c r="EPS6" s="64"/>
      <c r="EPT6" s="64"/>
      <c r="EPU6" s="64"/>
      <c r="EPV6" s="64"/>
      <c r="EPW6" s="64"/>
      <c r="EPX6" s="64"/>
      <c r="EPY6" s="64"/>
      <c r="EPZ6" s="64"/>
      <c r="EQA6" s="64"/>
      <c r="EQB6" s="64"/>
      <c r="EQC6" s="64"/>
      <c r="EQD6" s="64"/>
      <c r="EQE6" s="64"/>
      <c r="EQF6" s="64"/>
      <c r="EQG6" s="64"/>
      <c r="EQH6" s="64"/>
      <c r="EQI6" s="64"/>
      <c r="EQJ6" s="64"/>
      <c r="EQK6" s="64"/>
      <c r="EQL6" s="64"/>
      <c r="EQM6" s="64"/>
      <c r="EQN6" s="64"/>
      <c r="EQO6" s="64"/>
      <c r="EQP6" s="64"/>
      <c r="EQQ6" s="64"/>
      <c r="EQR6" s="64"/>
      <c r="EQS6" s="64"/>
      <c r="EQT6" s="64"/>
      <c r="EQU6" s="64"/>
      <c r="EQV6" s="64"/>
      <c r="EQW6" s="64"/>
      <c r="EQX6" s="64"/>
      <c r="EQY6" s="64"/>
      <c r="EQZ6" s="64"/>
      <c r="ERA6" s="64"/>
      <c r="ERB6" s="64"/>
      <c r="ERC6" s="64"/>
      <c r="ERD6" s="64"/>
      <c r="ERE6" s="64"/>
      <c r="ERF6" s="64"/>
      <c r="ERG6" s="64"/>
      <c r="ERH6" s="64"/>
      <c r="ERI6" s="64"/>
      <c r="ERJ6" s="64"/>
      <c r="ERK6" s="64"/>
      <c r="ERL6" s="64"/>
      <c r="ERM6" s="64"/>
      <c r="ERN6" s="64"/>
      <c r="ERO6" s="64"/>
      <c r="ERP6" s="64"/>
      <c r="ERQ6" s="64"/>
      <c r="ERR6" s="64"/>
      <c r="ERS6" s="64"/>
      <c r="ERT6" s="64"/>
      <c r="ERU6" s="64"/>
      <c r="ERV6" s="64"/>
      <c r="ERW6" s="64"/>
      <c r="ERX6" s="64"/>
      <c r="ERY6" s="64"/>
      <c r="ERZ6" s="64"/>
      <c r="ESA6" s="64"/>
      <c r="ESB6" s="64"/>
      <c r="ESC6" s="64"/>
      <c r="ESD6" s="64"/>
      <c r="ESE6" s="64"/>
      <c r="ESF6" s="64"/>
      <c r="ESG6" s="64"/>
      <c r="ESH6" s="64"/>
      <c r="ESI6" s="64"/>
      <c r="ESJ6" s="64"/>
      <c r="ESK6" s="64"/>
      <c r="ESL6" s="64"/>
      <c r="ESM6" s="64"/>
      <c r="ESN6" s="64"/>
      <c r="ESO6" s="64"/>
      <c r="ESP6" s="64"/>
      <c r="ESQ6" s="64"/>
      <c r="ESR6" s="64"/>
      <c r="ESS6" s="64"/>
      <c r="EST6" s="64"/>
      <c r="ESU6" s="64"/>
      <c r="ESV6" s="64"/>
      <c r="ESW6" s="64"/>
      <c r="ESX6" s="64"/>
      <c r="ESY6" s="64"/>
      <c r="ESZ6" s="64"/>
      <c r="ETA6" s="64"/>
      <c r="ETB6" s="64"/>
      <c r="ETC6" s="64"/>
      <c r="ETD6" s="64"/>
      <c r="ETE6" s="64"/>
      <c r="ETF6" s="64"/>
      <c r="ETG6" s="64"/>
      <c r="ETH6" s="64"/>
      <c r="ETI6" s="64"/>
      <c r="ETJ6" s="64"/>
      <c r="ETK6" s="64"/>
      <c r="ETL6" s="64"/>
      <c r="ETM6" s="64"/>
      <c r="ETN6" s="64"/>
      <c r="ETO6" s="64"/>
      <c r="ETP6" s="64"/>
      <c r="ETQ6" s="64"/>
      <c r="ETR6" s="64"/>
      <c r="ETS6" s="64"/>
      <c r="ETT6" s="64"/>
      <c r="ETU6" s="64"/>
      <c r="ETV6" s="64"/>
      <c r="ETW6" s="64"/>
      <c r="ETX6" s="64"/>
      <c r="ETY6" s="64"/>
      <c r="ETZ6" s="64"/>
      <c r="EUA6" s="64"/>
      <c r="EUB6" s="64"/>
      <c r="EUC6" s="64"/>
      <c r="EUD6" s="64"/>
      <c r="EUE6" s="64"/>
      <c r="EUF6" s="64"/>
      <c r="EUG6" s="64"/>
      <c r="EUH6" s="64"/>
      <c r="EUI6" s="64"/>
      <c r="EUJ6" s="64"/>
      <c r="EUK6" s="64"/>
      <c r="EUL6" s="64"/>
      <c r="EUM6" s="64"/>
      <c r="EUN6" s="64"/>
      <c r="EUO6" s="64"/>
      <c r="EUP6" s="64"/>
      <c r="EUQ6" s="64"/>
      <c r="EUR6" s="64"/>
      <c r="EUS6" s="64"/>
      <c r="EUT6" s="64"/>
      <c r="EUU6" s="64"/>
      <c r="EUV6" s="64"/>
      <c r="EUW6" s="64"/>
      <c r="EUX6" s="64"/>
      <c r="EUY6" s="64"/>
      <c r="EUZ6" s="64"/>
      <c r="EVA6" s="64"/>
      <c r="EVB6" s="64"/>
      <c r="EVC6" s="64"/>
      <c r="EVD6" s="64"/>
      <c r="EVE6" s="64"/>
      <c r="EVF6" s="64"/>
      <c r="EVG6" s="64"/>
      <c r="EVH6" s="64"/>
      <c r="EVI6" s="64"/>
      <c r="EVJ6" s="64"/>
      <c r="EVK6" s="64"/>
      <c r="EVL6" s="64"/>
      <c r="EVM6" s="64"/>
      <c r="EVN6" s="64"/>
      <c r="EVO6" s="64"/>
      <c r="EVP6" s="64"/>
      <c r="EVQ6" s="64"/>
      <c r="EVR6" s="64"/>
      <c r="EVS6" s="64"/>
      <c r="EVT6" s="64"/>
      <c r="EVU6" s="64"/>
      <c r="EVV6" s="64"/>
      <c r="EVW6" s="64"/>
      <c r="EVX6" s="64"/>
      <c r="EVY6" s="64"/>
      <c r="EVZ6" s="64"/>
      <c r="EWA6" s="64"/>
      <c r="EWB6" s="64"/>
      <c r="EWC6" s="64"/>
      <c r="EWD6" s="64"/>
      <c r="EWE6" s="64"/>
      <c r="EWF6" s="64"/>
      <c r="EWG6" s="64"/>
      <c r="EWH6" s="64"/>
      <c r="EWI6" s="64"/>
      <c r="EWJ6" s="64"/>
      <c r="EWK6" s="64"/>
      <c r="EWL6" s="64"/>
      <c r="EWM6" s="64"/>
      <c r="EWN6" s="64"/>
      <c r="EWO6" s="64"/>
      <c r="EWP6" s="64"/>
      <c r="EWQ6" s="64"/>
      <c r="EWR6" s="64"/>
      <c r="EWS6" s="64"/>
      <c r="EWT6" s="64"/>
      <c r="EWU6" s="64"/>
      <c r="EWV6" s="64"/>
      <c r="EWW6" s="64"/>
      <c r="EWX6" s="64"/>
      <c r="EWY6" s="64"/>
      <c r="EWZ6" s="64"/>
      <c r="EXA6" s="64"/>
      <c r="EXB6" s="64"/>
      <c r="EXC6" s="64"/>
      <c r="EXD6" s="64"/>
      <c r="EXE6" s="64"/>
      <c r="EXF6" s="64"/>
      <c r="EXG6" s="64"/>
      <c r="EXH6" s="64"/>
      <c r="EXI6" s="64"/>
      <c r="EXJ6" s="64"/>
      <c r="EXK6" s="64"/>
      <c r="EXL6" s="64"/>
      <c r="EXM6" s="64"/>
      <c r="EXN6" s="64"/>
      <c r="EXO6" s="64"/>
      <c r="EXP6" s="64"/>
      <c r="EXQ6" s="64"/>
      <c r="EXR6" s="64"/>
      <c r="EXS6" s="64"/>
      <c r="EXT6" s="64"/>
      <c r="EXU6" s="64"/>
      <c r="EXV6" s="64"/>
      <c r="EXW6" s="64"/>
      <c r="EXX6" s="64"/>
      <c r="EXY6" s="64"/>
      <c r="EXZ6" s="64"/>
      <c r="EYA6" s="64"/>
      <c r="EYB6" s="64"/>
      <c r="EYC6" s="64"/>
      <c r="EYD6" s="64"/>
      <c r="EYE6" s="64"/>
      <c r="EYF6" s="64"/>
      <c r="EYG6" s="64"/>
      <c r="EYH6" s="64"/>
      <c r="EYI6" s="64"/>
      <c r="EYJ6" s="64"/>
      <c r="EYK6" s="64"/>
      <c r="EYL6" s="64"/>
      <c r="EYM6" s="64"/>
      <c r="EYN6" s="64"/>
      <c r="EYO6" s="64"/>
      <c r="EYP6" s="64"/>
      <c r="EYQ6" s="64"/>
      <c r="EYR6" s="64"/>
      <c r="EYS6" s="64"/>
      <c r="EYT6" s="64"/>
      <c r="EYU6" s="64"/>
      <c r="EYV6" s="64"/>
      <c r="EYW6" s="64"/>
      <c r="EYX6" s="64"/>
      <c r="EYY6" s="64"/>
      <c r="EYZ6" s="64"/>
      <c r="EZA6" s="64"/>
      <c r="EZB6" s="64"/>
      <c r="EZC6" s="64"/>
      <c r="EZD6" s="64"/>
      <c r="EZE6" s="64"/>
      <c r="EZF6" s="64"/>
      <c r="EZG6" s="64"/>
      <c r="EZH6" s="64"/>
      <c r="EZI6" s="64"/>
      <c r="EZJ6" s="64"/>
      <c r="EZK6" s="64"/>
      <c r="EZL6" s="64"/>
      <c r="EZM6" s="64"/>
      <c r="EZN6" s="64"/>
      <c r="EZO6" s="64"/>
      <c r="EZP6" s="64"/>
      <c r="EZQ6" s="64"/>
      <c r="EZR6" s="64"/>
      <c r="EZS6" s="64"/>
      <c r="EZT6" s="64"/>
      <c r="EZU6" s="64"/>
      <c r="EZV6" s="64"/>
      <c r="EZW6" s="64"/>
      <c r="EZX6" s="64"/>
      <c r="EZY6" s="64"/>
      <c r="EZZ6" s="64"/>
      <c r="FAA6" s="64"/>
      <c r="FAB6" s="64"/>
      <c r="FAC6" s="64"/>
      <c r="FAD6" s="64"/>
      <c r="FAE6" s="64"/>
      <c r="FAF6" s="64"/>
      <c r="FAG6" s="64"/>
      <c r="FAH6" s="64"/>
      <c r="FAI6" s="64"/>
      <c r="FAJ6" s="64"/>
      <c r="FAK6" s="64"/>
      <c r="FAL6" s="64"/>
      <c r="FAM6" s="64"/>
      <c r="FAN6" s="64"/>
      <c r="FAO6" s="64"/>
      <c r="FAP6" s="64"/>
      <c r="FAQ6" s="64"/>
      <c r="FAR6" s="64"/>
      <c r="FAS6" s="64"/>
      <c r="FAT6" s="64"/>
      <c r="FAU6" s="64"/>
      <c r="FAV6" s="64"/>
      <c r="FAW6" s="64"/>
      <c r="FAX6" s="64"/>
      <c r="FAY6" s="64"/>
      <c r="FAZ6" s="64"/>
      <c r="FBA6" s="64"/>
      <c r="FBB6" s="64"/>
      <c r="FBC6" s="64"/>
      <c r="FBD6" s="64"/>
      <c r="FBE6" s="64"/>
      <c r="FBF6" s="64"/>
      <c r="FBG6" s="64"/>
      <c r="FBH6" s="64"/>
      <c r="FBI6" s="64"/>
      <c r="FBJ6" s="64"/>
      <c r="FBK6" s="64"/>
      <c r="FBL6" s="64"/>
      <c r="FBM6" s="64"/>
      <c r="FBN6" s="64"/>
      <c r="FBO6" s="64"/>
      <c r="FBP6" s="64"/>
      <c r="FBQ6" s="64"/>
      <c r="FBR6" s="64"/>
      <c r="FBS6" s="64"/>
      <c r="FBT6" s="64"/>
      <c r="FBU6" s="64"/>
      <c r="FBV6" s="64"/>
      <c r="FBW6" s="64"/>
      <c r="FBX6" s="64"/>
      <c r="FBY6" s="64"/>
      <c r="FBZ6" s="64"/>
      <c r="FCA6" s="64"/>
      <c r="FCB6" s="64"/>
      <c r="FCC6" s="64"/>
      <c r="FCD6" s="64"/>
      <c r="FCE6" s="64"/>
      <c r="FCF6" s="64"/>
      <c r="FCG6" s="64"/>
      <c r="FCH6" s="64"/>
      <c r="FCI6" s="64"/>
      <c r="FCJ6" s="64"/>
      <c r="FCK6" s="64"/>
      <c r="FCL6" s="64"/>
      <c r="FCM6" s="64"/>
      <c r="FCN6" s="64"/>
      <c r="FCO6" s="64"/>
      <c r="FCP6" s="64"/>
      <c r="FCQ6" s="64"/>
      <c r="FCR6" s="64"/>
      <c r="FCS6" s="64"/>
      <c r="FCT6" s="64"/>
      <c r="FCU6" s="64"/>
      <c r="FCV6" s="64"/>
      <c r="FCW6" s="64"/>
      <c r="FCX6" s="64"/>
      <c r="FCY6" s="64"/>
      <c r="FCZ6" s="64"/>
      <c r="FDA6" s="64"/>
      <c r="FDB6" s="64"/>
      <c r="FDC6" s="64"/>
      <c r="FDD6" s="64"/>
      <c r="FDE6" s="64"/>
      <c r="FDF6" s="64"/>
      <c r="FDG6" s="64"/>
      <c r="FDH6" s="64"/>
      <c r="FDI6" s="64"/>
      <c r="FDJ6" s="64"/>
      <c r="FDK6" s="64"/>
      <c r="FDL6" s="64"/>
      <c r="FDM6" s="64"/>
      <c r="FDN6" s="64"/>
      <c r="FDO6" s="64"/>
      <c r="FDP6" s="64"/>
      <c r="FDQ6" s="64"/>
      <c r="FDR6" s="64"/>
      <c r="FDS6" s="64"/>
      <c r="FDT6" s="64"/>
      <c r="FDU6" s="64"/>
      <c r="FDV6" s="64"/>
      <c r="FDW6" s="64"/>
      <c r="FDX6" s="64"/>
      <c r="FDY6" s="64"/>
      <c r="FDZ6" s="64"/>
      <c r="FEA6" s="64"/>
      <c r="FEB6" s="64"/>
      <c r="FEC6" s="64"/>
      <c r="FED6" s="64"/>
      <c r="FEE6" s="64"/>
      <c r="FEF6" s="64"/>
      <c r="FEG6" s="64"/>
      <c r="FEH6" s="64"/>
      <c r="FEI6" s="64"/>
      <c r="FEJ6" s="64"/>
      <c r="FEK6" s="64"/>
      <c r="FEL6" s="64"/>
      <c r="FEM6" s="64"/>
      <c r="FEN6" s="64"/>
      <c r="FEO6" s="64"/>
      <c r="FEP6" s="64"/>
      <c r="FEQ6" s="64"/>
      <c r="FER6" s="64"/>
      <c r="FES6" s="64"/>
      <c r="FET6" s="64"/>
      <c r="FEU6" s="64"/>
      <c r="FEV6" s="64"/>
      <c r="FEW6" s="64"/>
      <c r="FEX6" s="64"/>
      <c r="FEY6" s="64"/>
      <c r="FEZ6" s="64"/>
      <c r="FFA6" s="64"/>
      <c r="FFB6" s="64"/>
      <c r="FFC6" s="64"/>
      <c r="FFD6" s="64"/>
      <c r="FFE6" s="64"/>
      <c r="FFF6" s="64"/>
      <c r="FFG6" s="64"/>
      <c r="FFH6" s="64"/>
      <c r="FFI6" s="64"/>
      <c r="FFJ6" s="64"/>
      <c r="FFK6" s="64"/>
      <c r="FFL6" s="64"/>
      <c r="FFM6" s="64"/>
      <c r="FFN6" s="64"/>
      <c r="FFO6" s="64"/>
      <c r="FFP6" s="64"/>
      <c r="FFQ6" s="64"/>
      <c r="FFR6" s="64"/>
      <c r="FFS6" s="64"/>
      <c r="FFT6" s="64"/>
      <c r="FFU6" s="64"/>
      <c r="FFV6" s="64"/>
      <c r="FFW6" s="64"/>
      <c r="FFX6" s="64"/>
      <c r="FFY6" s="64"/>
      <c r="FFZ6" s="64"/>
      <c r="FGA6" s="64"/>
      <c r="FGB6" s="64"/>
      <c r="FGC6" s="64"/>
      <c r="FGD6" s="64"/>
      <c r="FGE6" s="64"/>
      <c r="FGF6" s="64"/>
      <c r="FGG6" s="64"/>
      <c r="FGH6" s="64"/>
      <c r="FGI6" s="64"/>
      <c r="FGJ6" s="64"/>
      <c r="FGK6" s="64"/>
      <c r="FGL6" s="64"/>
      <c r="FGM6" s="64"/>
      <c r="FGN6" s="64"/>
      <c r="FGO6" s="64"/>
      <c r="FGP6" s="64"/>
      <c r="FGQ6" s="64"/>
      <c r="FGR6" s="64"/>
      <c r="FGS6" s="64"/>
      <c r="FGT6" s="64"/>
      <c r="FGU6" s="64"/>
      <c r="FGV6" s="64"/>
      <c r="FGW6" s="64"/>
      <c r="FGX6" s="64"/>
      <c r="FGY6" s="64"/>
      <c r="FGZ6" s="64"/>
      <c r="FHA6" s="64"/>
      <c r="FHB6" s="64"/>
      <c r="FHC6" s="64"/>
      <c r="FHD6" s="64"/>
      <c r="FHE6" s="64"/>
      <c r="FHF6" s="64"/>
      <c r="FHG6" s="64"/>
      <c r="FHH6" s="64"/>
      <c r="FHI6" s="64"/>
      <c r="FHJ6" s="64"/>
      <c r="FHK6" s="64"/>
      <c r="FHL6" s="64"/>
      <c r="FHM6" s="64"/>
      <c r="FHN6" s="64"/>
      <c r="FHO6" s="64"/>
      <c r="FHP6" s="64"/>
      <c r="FHQ6" s="64"/>
      <c r="FHR6" s="64"/>
      <c r="FHS6" s="64"/>
      <c r="FHT6" s="64"/>
      <c r="FHU6" s="64"/>
      <c r="FHV6" s="64"/>
      <c r="FHW6" s="64"/>
      <c r="FHX6" s="64"/>
      <c r="FHY6" s="64"/>
      <c r="FHZ6" s="64"/>
      <c r="FIA6" s="64"/>
      <c r="FIB6" s="64"/>
      <c r="FIC6" s="64"/>
      <c r="FID6" s="64"/>
      <c r="FIE6" s="64"/>
      <c r="FIF6" s="64"/>
      <c r="FIG6" s="64"/>
      <c r="FIH6" s="64"/>
      <c r="FII6" s="64"/>
      <c r="FIJ6" s="64"/>
      <c r="FIK6" s="64"/>
      <c r="FIL6" s="64"/>
      <c r="FIM6" s="64"/>
      <c r="FIN6" s="64"/>
      <c r="FIO6" s="64"/>
      <c r="FIP6" s="64"/>
      <c r="FIQ6" s="64"/>
      <c r="FIR6" s="64"/>
      <c r="FIS6" s="64"/>
      <c r="FIT6" s="64"/>
      <c r="FIU6" s="64"/>
      <c r="FIV6" s="64"/>
      <c r="FIW6" s="64"/>
      <c r="FIX6" s="64"/>
      <c r="FIY6" s="64"/>
      <c r="FIZ6" s="64"/>
      <c r="FJA6" s="64"/>
      <c r="FJB6" s="64"/>
      <c r="FJC6" s="64"/>
      <c r="FJD6" s="64"/>
      <c r="FJE6" s="64"/>
      <c r="FJF6" s="64"/>
      <c r="FJG6" s="64"/>
      <c r="FJH6" s="64"/>
      <c r="FJI6" s="64"/>
      <c r="FJJ6" s="64"/>
      <c r="FJK6" s="64"/>
      <c r="FJL6" s="64"/>
      <c r="FJM6" s="64"/>
      <c r="FJN6" s="64"/>
      <c r="FJO6" s="64"/>
      <c r="FJP6" s="64"/>
      <c r="FJQ6" s="64"/>
      <c r="FJR6" s="64"/>
      <c r="FJS6" s="64"/>
      <c r="FJT6" s="64"/>
      <c r="FJU6" s="64"/>
      <c r="FJV6" s="64"/>
      <c r="FJW6" s="64"/>
      <c r="FJX6" s="64"/>
      <c r="FJY6" s="64"/>
      <c r="FJZ6" s="64"/>
      <c r="FKA6" s="64"/>
      <c r="FKB6" s="64"/>
      <c r="FKC6" s="64"/>
      <c r="FKD6" s="64"/>
      <c r="FKE6" s="64"/>
      <c r="FKF6" s="64"/>
      <c r="FKG6" s="64"/>
      <c r="FKH6" s="64"/>
      <c r="FKI6" s="64"/>
      <c r="FKJ6" s="64"/>
      <c r="FKK6" s="64"/>
      <c r="FKL6" s="64"/>
      <c r="FKM6" s="64"/>
      <c r="FKN6" s="64"/>
      <c r="FKO6" s="64"/>
      <c r="FKP6" s="64"/>
      <c r="FKQ6" s="64"/>
      <c r="FKR6" s="64"/>
      <c r="FKS6" s="64"/>
      <c r="FKT6" s="64"/>
      <c r="FKU6" s="64"/>
      <c r="FKV6" s="64"/>
      <c r="FKW6" s="64"/>
      <c r="FKX6" s="64"/>
      <c r="FKY6" s="64"/>
      <c r="FKZ6" s="64"/>
      <c r="FLA6" s="64"/>
      <c r="FLB6" s="64"/>
      <c r="FLC6" s="64"/>
      <c r="FLD6" s="64"/>
      <c r="FLE6" s="64"/>
      <c r="FLF6" s="64"/>
      <c r="FLG6" s="64"/>
      <c r="FLH6" s="64"/>
      <c r="FLI6" s="64"/>
      <c r="FLJ6" s="64"/>
      <c r="FLK6" s="64"/>
      <c r="FLL6" s="64"/>
      <c r="FLM6" s="64"/>
      <c r="FLN6" s="64"/>
      <c r="FLO6" s="64"/>
      <c r="FLP6" s="64"/>
      <c r="FLQ6" s="64"/>
      <c r="FLR6" s="64"/>
      <c r="FLS6" s="64"/>
      <c r="FLT6" s="64"/>
      <c r="FLU6" s="64"/>
      <c r="FLV6" s="64"/>
      <c r="FLW6" s="64"/>
      <c r="FLX6" s="64"/>
      <c r="FLY6" s="64"/>
      <c r="FLZ6" s="64"/>
      <c r="FMA6" s="64"/>
      <c r="FMB6" s="64"/>
      <c r="FMC6" s="64"/>
      <c r="FMD6" s="64"/>
      <c r="FME6" s="64"/>
      <c r="FMF6" s="64"/>
      <c r="FMG6" s="64"/>
      <c r="FMH6" s="64"/>
      <c r="FMI6" s="64"/>
      <c r="FMJ6" s="64"/>
      <c r="FMK6" s="64"/>
      <c r="FML6" s="64"/>
      <c r="FMM6" s="64"/>
      <c r="FMN6" s="64"/>
      <c r="FMO6" s="64"/>
      <c r="FMP6" s="64"/>
      <c r="FMQ6" s="64"/>
      <c r="FMR6" s="64"/>
      <c r="FMS6" s="64"/>
      <c r="FMT6" s="64"/>
      <c r="FMU6" s="64"/>
      <c r="FMV6" s="64"/>
      <c r="FMW6" s="64"/>
      <c r="FMX6" s="64"/>
      <c r="FMY6" s="64"/>
      <c r="FMZ6" s="64"/>
      <c r="FNA6" s="64"/>
      <c r="FNB6" s="64"/>
      <c r="FNC6" s="64"/>
      <c r="FND6" s="64"/>
      <c r="FNE6" s="64"/>
      <c r="FNF6" s="64"/>
      <c r="FNG6" s="64"/>
      <c r="FNH6" s="64"/>
      <c r="FNI6" s="64"/>
      <c r="FNJ6" s="64"/>
      <c r="FNK6" s="64"/>
      <c r="FNL6" s="64"/>
      <c r="FNM6" s="64"/>
      <c r="FNN6" s="64"/>
      <c r="FNO6" s="64"/>
      <c r="FNP6" s="64"/>
      <c r="FNQ6" s="64"/>
      <c r="FNR6" s="64"/>
      <c r="FNS6" s="64"/>
      <c r="FNT6" s="64"/>
      <c r="FNU6" s="64"/>
      <c r="FNV6" s="64"/>
      <c r="FNW6" s="64"/>
      <c r="FNX6" s="64"/>
      <c r="FNY6" s="64"/>
      <c r="FNZ6" s="64"/>
      <c r="FOA6" s="64"/>
      <c r="FOB6" s="64"/>
      <c r="FOC6" s="64"/>
      <c r="FOD6" s="64"/>
      <c r="FOE6" s="64"/>
      <c r="FOF6" s="64"/>
      <c r="FOG6" s="64"/>
      <c r="FOH6" s="64"/>
      <c r="FOI6" s="64"/>
      <c r="FOJ6" s="64"/>
      <c r="FOK6" s="64"/>
      <c r="FOL6" s="64"/>
      <c r="FOM6" s="64"/>
      <c r="FON6" s="64"/>
      <c r="FOO6" s="64"/>
      <c r="FOP6" s="64"/>
      <c r="FOQ6" s="64"/>
      <c r="FOR6" s="64"/>
      <c r="FOS6" s="64"/>
      <c r="FOT6" s="64"/>
      <c r="FOU6" s="64"/>
      <c r="FOV6" s="64"/>
      <c r="FOW6" s="64"/>
      <c r="FOX6" s="64"/>
      <c r="FOY6" s="64"/>
      <c r="FOZ6" s="64"/>
      <c r="FPA6" s="64"/>
      <c r="FPB6" s="64"/>
      <c r="FPC6" s="64"/>
      <c r="FPD6" s="64"/>
      <c r="FPE6" s="64"/>
      <c r="FPF6" s="64"/>
      <c r="FPG6" s="64"/>
      <c r="FPH6" s="64"/>
      <c r="FPI6" s="64"/>
      <c r="FPJ6" s="64"/>
      <c r="FPK6" s="64"/>
      <c r="FPL6" s="64"/>
      <c r="FPM6" s="64"/>
      <c r="FPN6" s="64"/>
      <c r="FPO6" s="64"/>
      <c r="FPP6" s="64"/>
      <c r="FPQ6" s="64"/>
      <c r="FPR6" s="64"/>
      <c r="FPS6" s="64"/>
      <c r="FPT6" s="64"/>
      <c r="FPU6" s="64"/>
      <c r="FPV6" s="64"/>
      <c r="FPW6" s="64"/>
      <c r="FPX6" s="64"/>
      <c r="FPY6" s="64"/>
      <c r="FPZ6" s="64"/>
      <c r="FQA6" s="64"/>
      <c r="FQB6" s="64"/>
      <c r="FQC6" s="64"/>
      <c r="FQD6" s="64"/>
      <c r="FQE6" s="64"/>
      <c r="FQF6" s="64"/>
      <c r="FQG6" s="64"/>
      <c r="FQH6" s="64"/>
      <c r="FQI6" s="64"/>
      <c r="FQJ6" s="64"/>
      <c r="FQK6" s="64"/>
      <c r="FQL6" s="64"/>
      <c r="FQM6" s="64"/>
      <c r="FQN6" s="64"/>
      <c r="FQO6" s="64"/>
      <c r="FQP6" s="64"/>
      <c r="FQQ6" s="64"/>
      <c r="FQR6" s="64"/>
      <c r="FQS6" s="64"/>
      <c r="FQT6" s="64"/>
      <c r="FQU6" s="64"/>
      <c r="FQV6" s="64"/>
      <c r="FQW6" s="64"/>
      <c r="FQX6" s="64"/>
      <c r="FQY6" s="64"/>
      <c r="FQZ6" s="64"/>
      <c r="FRA6" s="64"/>
      <c r="FRB6" s="64"/>
      <c r="FRC6" s="64"/>
      <c r="FRD6" s="64"/>
      <c r="FRE6" s="64"/>
      <c r="FRF6" s="64"/>
      <c r="FRG6" s="64"/>
      <c r="FRH6" s="64"/>
      <c r="FRI6" s="64"/>
      <c r="FRJ6" s="64"/>
      <c r="FRK6" s="64"/>
      <c r="FRL6" s="64"/>
      <c r="FRM6" s="64"/>
      <c r="FRN6" s="64"/>
      <c r="FRO6" s="64"/>
      <c r="FRP6" s="64"/>
      <c r="FRQ6" s="64"/>
      <c r="FRR6" s="64"/>
      <c r="FRS6" s="64"/>
      <c r="FRT6" s="64"/>
      <c r="FRU6" s="64"/>
      <c r="FRV6" s="64"/>
      <c r="FRW6" s="64"/>
      <c r="FRX6" s="64"/>
      <c r="FRY6" s="64"/>
      <c r="FRZ6" s="64"/>
      <c r="FSA6" s="64"/>
      <c r="FSB6" s="64"/>
      <c r="FSC6" s="64"/>
      <c r="FSD6" s="64"/>
      <c r="FSE6" s="64"/>
      <c r="FSF6" s="64"/>
      <c r="FSG6" s="64"/>
      <c r="FSH6" s="64"/>
      <c r="FSI6" s="64"/>
      <c r="FSJ6" s="64"/>
      <c r="FSK6" s="64"/>
      <c r="FSL6" s="64"/>
      <c r="FSM6" s="64"/>
      <c r="FSN6" s="64"/>
      <c r="FSO6" s="64"/>
      <c r="FSP6" s="64"/>
      <c r="FSQ6" s="64"/>
      <c r="FSR6" s="64"/>
      <c r="FSS6" s="64"/>
      <c r="FST6" s="64"/>
      <c r="FSU6" s="64"/>
      <c r="FSV6" s="64"/>
      <c r="FSW6" s="64"/>
      <c r="FSX6" s="64"/>
      <c r="FSY6" s="64"/>
      <c r="FSZ6" s="64"/>
      <c r="FTA6" s="64"/>
      <c r="FTB6" s="64"/>
      <c r="FTC6" s="64"/>
      <c r="FTD6" s="64"/>
      <c r="FTE6" s="64"/>
      <c r="FTF6" s="64"/>
      <c r="FTG6" s="64"/>
      <c r="FTH6" s="64"/>
      <c r="FTI6" s="64"/>
      <c r="FTJ6" s="64"/>
      <c r="FTK6" s="64"/>
      <c r="FTL6" s="64"/>
      <c r="FTM6" s="64"/>
      <c r="FTN6" s="64"/>
      <c r="FTO6" s="64"/>
      <c r="FTP6" s="64"/>
      <c r="FTQ6" s="64"/>
      <c r="FTR6" s="64"/>
      <c r="FTS6" s="64"/>
      <c r="FTT6" s="64"/>
      <c r="FTU6" s="64"/>
      <c r="FTV6" s="64"/>
      <c r="FTW6" s="64"/>
      <c r="FTX6" s="64"/>
      <c r="FTY6" s="64"/>
      <c r="FTZ6" s="64"/>
      <c r="FUA6" s="64"/>
      <c r="FUB6" s="64"/>
      <c r="FUC6" s="64"/>
      <c r="FUD6" s="64"/>
      <c r="FUE6" s="64"/>
      <c r="FUF6" s="64"/>
      <c r="FUG6" s="64"/>
      <c r="FUH6" s="64"/>
      <c r="FUI6" s="64"/>
      <c r="FUJ6" s="64"/>
      <c r="FUK6" s="64"/>
      <c r="FUL6" s="64"/>
      <c r="FUM6" s="64"/>
      <c r="FUN6" s="64"/>
      <c r="FUO6" s="64"/>
      <c r="FUP6" s="64"/>
      <c r="FUQ6" s="64"/>
      <c r="FUR6" s="64"/>
      <c r="FUS6" s="64"/>
      <c r="FUT6" s="64"/>
      <c r="FUU6" s="64"/>
      <c r="FUV6" s="64"/>
      <c r="FUW6" s="64"/>
      <c r="FUX6" s="64"/>
      <c r="FUY6" s="64"/>
      <c r="FUZ6" s="64"/>
      <c r="FVA6" s="64"/>
      <c r="FVB6" s="64"/>
      <c r="FVC6" s="64"/>
      <c r="FVD6" s="64"/>
      <c r="FVE6" s="64"/>
      <c r="FVF6" s="64"/>
      <c r="FVG6" s="64"/>
      <c r="FVH6" s="64"/>
      <c r="FVI6" s="64"/>
      <c r="FVJ6" s="64"/>
      <c r="FVK6" s="64"/>
      <c r="FVL6" s="64"/>
      <c r="FVM6" s="64"/>
      <c r="FVN6" s="64"/>
      <c r="FVO6" s="64"/>
      <c r="FVP6" s="64"/>
      <c r="FVQ6" s="64"/>
      <c r="FVR6" s="64"/>
      <c r="FVS6" s="64"/>
      <c r="FVT6" s="64"/>
      <c r="FVU6" s="64"/>
      <c r="FVV6" s="64"/>
      <c r="FVW6" s="64"/>
      <c r="FVX6" s="64"/>
      <c r="FVY6" s="64"/>
      <c r="FVZ6" s="64"/>
      <c r="FWA6" s="64"/>
      <c r="FWB6" s="64"/>
      <c r="FWC6" s="64"/>
      <c r="FWD6" s="64"/>
      <c r="FWE6" s="64"/>
      <c r="FWF6" s="64"/>
      <c r="FWG6" s="64"/>
      <c r="FWH6" s="64"/>
      <c r="FWI6" s="64"/>
      <c r="FWJ6" s="64"/>
      <c r="FWK6" s="64"/>
      <c r="FWL6" s="64"/>
      <c r="FWM6" s="64"/>
      <c r="FWN6" s="64"/>
      <c r="FWO6" s="64"/>
      <c r="FWP6" s="64"/>
      <c r="FWQ6" s="64"/>
      <c r="FWR6" s="64"/>
      <c r="FWS6" s="64"/>
      <c r="FWT6" s="64"/>
      <c r="FWU6" s="64"/>
      <c r="FWV6" s="64"/>
      <c r="FWW6" s="64"/>
      <c r="FWX6" s="64"/>
      <c r="FWY6" s="64"/>
      <c r="FWZ6" s="64"/>
      <c r="FXA6" s="64"/>
      <c r="FXB6" s="64"/>
      <c r="FXC6" s="64"/>
      <c r="FXD6" s="64"/>
      <c r="FXE6" s="64"/>
      <c r="FXF6" s="64"/>
      <c r="FXG6" s="64"/>
      <c r="FXH6" s="64"/>
      <c r="FXI6" s="64"/>
      <c r="FXJ6" s="64"/>
      <c r="FXK6" s="64"/>
      <c r="FXL6" s="64"/>
      <c r="FXM6" s="64"/>
      <c r="FXN6" s="64"/>
      <c r="FXO6" s="64"/>
      <c r="FXP6" s="64"/>
      <c r="FXQ6" s="64"/>
      <c r="FXR6" s="64"/>
      <c r="FXS6" s="64"/>
      <c r="FXT6" s="64"/>
      <c r="FXU6" s="64"/>
      <c r="FXV6" s="64"/>
      <c r="FXW6" s="64"/>
      <c r="FXX6" s="64"/>
      <c r="FXY6" s="64"/>
      <c r="FXZ6" s="64"/>
      <c r="FYA6" s="64"/>
      <c r="FYB6" s="64"/>
      <c r="FYC6" s="64"/>
      <c r="FYD6" s="64"/>
      <c r="FYE6" s="64"/>
      <c r="FYF6" s="64"/>
      <c r="FYG6" s="64"/>
      <c r="FYH6" s="64"/>
      <c r="FYI6" s="64"/>
      <c r="FYJ6" s="64"/>
      <c r="FYK6" s="64"/>
      <c r="FYL6" s="64"/>
      <c r="FYM6" s="64"/>
      <c r="FYN6" s="64"/>
      <c r="FYO6" s="64"/>
      <c r="FYP6" s="64"/>
      <c r="FYQ6" s="64"/>
      <c r="FYR6" s="64"/>
      <c r="FYS6" s="64"/>
      <c r="FYT6" s="64"/>
      <c r="FYU6" s="64"/>
      <c r="FYV6" s="64"/>
      <c r="FYW6" s="64"/>
      <c r="FYX6" s="64"/>
      <c r="FYY6" s="64"/>
      <c r="FYZ6" s="64"/>
      <c r="FZA6" s="64"/>
      <c r="FZB6" s="64"/>
      <c r="FZC6" s="64"/>
      <c r="FZD6" s="64"/>
      <c r="FZE6" s="64"/>
      <c r="FZF6" s="64"/>
      <c r="FZG6" s="64"/>
      <c r="FZH6" s="64"/>
      <c r="FZI6" s="64"/>
      <c r="FZJ6" s="64"/>
      <c r="FZK6" s="64"/>
      <c r="FZL6" s="64"/>
      <c r="FZM6" s="64"/>
      <c r="FZN6" s="64"/>
      <c r="FZO6" s="64"/>
      <c r="FZP6" s="64"/>
      <c r="FZQ6" s="64"/>
      <c r="FZR6" s="64"/>
      <c r="FZS6" s="64"/>
      <c r="FZT6" s="64"/>
      <c r="FZU6" s="64"/>
      <c r="FZV6" s="64"/>
      <c r="FZW6" s="64"/>
      <c r="FZX6" s="64"/>
      <c r="FZY6" s="64"/>
      <c r="FZZ6" s="64"/>
      <c r="GAA6" s="64"/>
      <c r="GAB6" s="64"/>
      <c r="GAC6" s="64"/>
      <c r="GAD6" s="64"/>
      <c r="GAE6" s="64"/>
      <c r="GAF6" s="64"/>
      <c r="GAG6" s="64"/>
      <c r="GAH6" s="64"/>
      <c r="GAI6" s="64"/>
      <c r="GAJ6" s="64"/>
      <c r="GAK6" s="64"/>
      <c r="GAL6" s="64"/>
      <c r="GAM6" s="64"/>
      <c r="GAN6" s="64"/>
      <c r="GAO6" s="64"/>
      <c r="GAP6" s="64"/>
      <c r="GAQ6" s="64"/>
      <c r="GAR6" s="64"/>
      <c r="GAS6" s="64"/>
      <c r="GAT6" s="64"/>
      <c r="GAU6" s="64"/>
      <c r="GAV6" s="64"/>
      <c r="GAW6" s="64"/>
      <c r="GAX6" s="64"/>
      <c r="GAY6" s="64"/>
      <c r="GAZ6" s="64"/>
      <c r="GBA6" s="64"/>
      <c r="GBB6" s="64"/>
      <c r="GBC6" s="64"/>
      <c r="GBD6" s="64"/>
      <c r="GBE6" s="64"/>
      <c r="GBF6" s="64"/>
      <c r="GBG6" s="64"/>
      <c r="GBH6" s="64"/>
      <c r="GBI6" s="64"/>
      <c r="GBJ6" s="64"/>
      <c r="GBK6" s="64"/>
      <c r="GBL6" s="64"/>
      <c r="GBM6" s="64"/>
      <c r="GBN6" s="64"/>
      <c r="GBO6" s="64"/>
      <c r="GBP6" s="64"/>
      <c r="GBQ6" s="64"/>
      <c r="GBR6" s="64"/>
      <c r="GBS6" s="64"/>
      <c r="GBT6" s="64"/>
      <c r="GBU6" s="64"/>
      <c r="GBV6" s="64"/>
      <c r="GBW6" s="64"/>
      <c r="GBX6" s="64"/>
      <c r="GBY6" s="64"/>
      <c r="GBZ6" s="64"/>
      <c r="GCA6" s="64"/>
      <c r="GCB6" s="64"/>
      <c r="GCC6" s="64"/>
      <c r="GCD6" s="64"/>
      <c r="GCE6" s="64"/>
      <c r="GCF6" s="64"/>
      <c r="GCG6" s="64"/>
      <c r="GCH6" s="64"/>
      <c r="GCI6" s="64"/>
      <c r="GCJ6" s="64"/>
      <c r="GCK6" s="64"/>
      <c r="GCL6" s="64"/>
      <c r="GCM6" s="64"/>
      <c r="GCN6" s="64"/>
      <c r="GCO6" s="64"/>
      <c r="GCP6" s="64"/>
      <c r="GCQ6" s="64"/>
      <c r="GCR6" s="64"/>
      <c r="GCS6" s="64"/>
      <c r="GCT6" s="64"/>
      <c r="GCU6" s="64"/>
      <c r="GCV6" s="64"/>
      <c r="GCW6" s="64"/>
      <c r="GCX6" s="64"/>
      <c r="GCY6" s="64"/>
      <c r="GCZ6" s="64"/>
      <c r="GDA6" s="64"/>
      <c r="GDB6" s="64"/>
      <c r="GDC6" s="64"/>
      <c r="GDD6" s="64"/>
      <c r="GDE6" s="64"/>
      <c r="GDF6" s="64"/>
      <c r="GDG6" s="64"/>
      <c r="GDH6" s="64"/>
      <c r="GDI6" s="64"/>
      <c r="GDJ6" s="64"/>
      <c r="GDK6" s="64"/>
      <c r="GDL6" s="64"/>
      <c r="GDM6" s="64"/>
      <c r="GDN6" s="64"/>
      <c r="GDO6" s="64"/>
      <c r="GDP6" s="64"/>
      <c r="GDQ6" s="64"/>
      <c r="GDR6" s="64"/>
      <c r="GDS6" s="64"/>
      <c r="GDT6" s="64"/>
      <c r="GDU6" s="64"/>
      <c r="GDV6" s="64"/>
      <c r="GDW6" s="64"/>
      <c r="GDX6" s="64"/>
      <c r="GDY6" s="64"/>
      <c r="GDZ6" s="64"/>
      <c r="GEA6" s="64"/>
      <c r="GEB6" s="64"/>
      <c r="GEC6" s="64"/>
      <c r="GED6" s="64"/>
      <c r="GEE6" s="64"/>
      <c r="GEF6" s="64"/>
      <c r="GEG6" s="64"/>
      <c r="GEH6" s="64"/>
      <c r="GEI6" s="64"/>
      <c r="GEJ6" s="64"/>
      <c r="GEK6" s="64"/>
      <c r="GEL6" s="64"/>
      <c r="GEM6" s="64"/>
      <c r="GEN6" s="64"/>
      <c r="GEO6" s="64"/>
      <c r="GEP6" s="64"/>
      <c r="GEQ6" s="64"/>
      <c r="GER6" s="64"/>
      <c r="GES6" s="64"/>
      <c r="GET6" s="64"/>
      <c r="GEU6" s="64"/>
      <c r="GEV6" s="64"/>
      <c r="GEW6" s="64"/>
      <c r="GEX6" s="64"/>
      <c r="GEY6" s="64"/>
      <c r="GEZ6" s="64"/>
      <c r="GFA6" s="64"/>
      <c r="GFB6" s="64"/>
      <c r="GFC6" s="64"/>
      <c r="GFD6" s="64"/>
      <c r="GFE6" s="64"/>
      <c r="GFF6" s="64"/>
      <c r="GFG6" s="64"/>
      <c r="GFH6" s="64"/>
      <c r="GFI6" s="64"/>
      <c r="GFJ6" s="64"/>
      <c r="GFK6" s="64"/>
      <c r="GFL6" s="64"/>
      <c r="GFM6" s="64"/>
      <c r="GFN6" s="64"/>
      <c r="GFO6" s="64"/>
      <c r="GFP6" s="64"/>
      <c r="GFQ6" s="64"/>
      <c r="GFR6" s="64"/>
      <c r="GFS6" s="64"/>
      <c r="GFT6" s="64"/>
      <c r="GFU6" s="64"/>
      <c r="GFV6" s="64"/>
      <c r="GFW6" s="64"/>
      <c r="GFX6" s="64"/>
      <c r="GFY6" s="64"/>
      <c r="GFZ6" s="64"/>
      <c r="GGA6" s="64"/>
      <c r="GGB6" s="64"/>
      <c r="GGC6" s="64"/>
      <c r="GGD6" s="64"/>
      <c r="GGE6" s="64"/>
      <c r="GGF6" s="64"/>
      <c r="GGG6" s="64"/>
      <c r="GGH6" s="64"/>
      <c r="GGI6" s="64"/>
      <c r="GGJ6" s="64"/>
      <c r="GGK6" s="64"/>
      <c r="GGL6" s="64"/>
      <c r="GGM6" s="64"/>
      <c r="GGN6" s="64"/>
      <c r="GGO6" s="64"/>
      <c r="GGP6" s="64"/>
      <c r="GGQ6" s="64"/>
      <c r="GGR6" s="64"/>
      <c r="GGS6" s="64"/>
      <c r="GGT6" s="64"/>
      <c r="GGU6" s="64"/>
      <c r="GGV6" s="64"/>
      <c r="GGW6" s="64"/>
      <c r="GGX6" s="64"/>
      <c r="GGY6" s="64"/>
      <c r="GGZ6" s="64"/>
      <c r="GHA6" s="64"/>
      <c r="GHB6" s="64"/>
      <c r="GHC6" s="64"/>
      <c r="GHD6" s="64"/>
      <c r="GHE6" s="64"/>
      <c r="GHF6" s="64"/>
      <c r="GHG6" s="64"/>
      <c r="GHH6" s="64"/>
      <c r="GHI6" s="64"/>
      <c r="GHJ6" s="64"/>
      <c r="GHK6" s="64"/>
      <c r="GHL6" s="64"/>
      <c r="GHM6" s="64"/>
      <c r="GHN6" s="64"/>
      <c r="GHO6" s="64"/>
      <c r="GHP6" s="64"/>
      <c r="GHQ6" s="64"/>
      <c r="GHR6" s="64"/>
      <c r="GHS6" s="64"/>
      <c r="GHT6" s="64"/>
      <c r="GHU6" s="64"/>
      <c r="GHV6" s="64"/>
      <c r="GHW6" s="64"/>
      <c r="GHX6" s="64"/>
      <c r="GHY6" s="64"/>
      <c r="GHZ6" s="64"/>
      <c r="GIA6" s="64"/>
      <c r="GIB6" s="64"/>
      <c r="GIC6" s="64"/>
      <c r="GID6" s="64"/>
      <c r="GIE6" s="64"/>
      <c r="GIF6" s="64"/>
      <c r="GIG6" s="64"/>
      <c r="GIH6" s="64"/>
      <c r="GII6" s="64"/>
      <c r="GIJ6" s="64"/>
      <c r="GIK6" s="64"/>
      <c r="GIL6" s="64"/>
      <c r="GIM6" s="64"/>
      <c r="GIN6" s="64"/>
      <c r="GIO6" s="64"/>
      <c r="GIP6" s="64"/>
      <c r="GIQ6" s="64"/>
      <c r="GIR6" s="64"/>
      <c r="GIS6" s="64"/>
      <c r="GIT6" s="64"/>
      <c r="GIU6" s="64"/>
      <c r="GIV6" s="64"/>
      <c r="GIW6" s="64"/>
      <c r="GIX6" s="64"/>
      <c r="GIY6" s="64"/>
      <c r="GIZ6" s="64"/>
      <c r="GJA6" s="64"/>
      <c r="GJB6" s="64"/>
      <c r="GJC6" s="64"/>
      <c r="GJD6" s="64"/>
      <c r="GJE6" s="64"/>
      <c r="GJF6" s="64"/>
      <c r="GJG6" s="64"/>
      <c r="GJH6" s="64"/>
      <c r="GJI6" s="64"/>
      <c r="GJJ6" s="64"/>
      <c r="GJK6" s="64"/>
      <c r="GJL6" s="64"/>
      <c r="GJM6" s="64"/>
      <c r="GJN6" s="64"/>
      <c r="GJO6" s="64"/>
      <c r="GJP6" s="64"/>
      <c r="GJQ6" s="64"/>
      <c r="GJR6" s="64"/>
      <c r="GJS6" s="64"/>
      <c r="GJT6" s="64"/>
      <c r="GJU6" s="64"/>
      <c r="GJV6" s="64"/>
      <c r="GJW6" s="64"/>
      <c r="GJX6" s="64"/>
      <c r="GJY6" s="64"/>
      <c r="GJZ6" s="64"/>
      <c r="GKA6" s="64"/>
      <c r="GKB6" s="64"/>
      <c r="GKC6" s="64"/>
      <c r="GKD6" s="64"/>
      <c r="GKE6" s="64"/>
      <c r="GKF6" s="64"/>
      <c r="GKG6" s="64"/>
      <c r="GKH6" s="64"/>
      <c r="GKI6" s="64"/>
      <c r="GKJ6" s="64"/>
      <c r="GKK6" s="64"/>
      <c r="GKL6" s="64"/>
      <c r="GKM6" s="64"/>
      <c r="GKN6" s="64"/>
      <c r="GKO6" s="64"/>
      <c r="GKP6" s="64"/>
      <c r="GKQ6" s="64"/>
      <c r="GKR6" s="64"/>
      <c r="GKS6" s="64"/>
      <c r="GKT6" s="64"/>
      <c r="GKU6" s="64"/>
      <c r="GKV6" s="64"/>
      <c r="GKW6" s="64"/>
      <c r="GKX6" s="64"/>
      <c r="GKY6" s="64"/>
      <c r="GKZ6" s="64"/>
      <c r="GLA6" s="64"/>
      <c r="GLB6" s="64"/>
      <c r="GLC6" s="64"/>
      <c r="GLD6" s="64"/>
      <c r="GLE6" s="64"/>
      <c r="GLF6" s="64"/>
      <c r="GLG6" s="64"/>
      <c r="GLH6" s="64"/>
      <c r="GLI6" s="64"/>
      <c r="GLJ6" s="64"/>
      <c r="GLK6" s="64"/>
      <c r="GLL6" s="64"/>
      <c r="GLM6" s="64"/>
      <c r="GLN6" s="64"/>
      <c r="GLO6" s="64"/>
      <c r="GLP6" s="64"/>
      <c r="GLQ6" s="64"/>
      <c r="GLR6" s="64"/>
      <c r="GLS6" s="64"/>
      <c r="GLT6" s="64"/>
      <c r="GLU6" s="64"/>
      <c r="GLV6" s="64"/>
      <c r="GLW6" s="64"/>
      <c r="GLX6" s="64"/>
      <c r="GLY6" s="64"/>
      <c r="GLZ6" s="64"/>
      <c r="GMA6" s="64"/>
      <c r="GMB6" s="64"/>
      <c r="GMC6" s="64"/>
      <c r="GMD6" s="64"/>
      <c r="GME6" s="64"/>
      <c r="GMF6" s="64"/>
      <c r="GMG6" s="64"/>
      <c r="GMH6" s="64"/>
      <c r="GMI6" s="64"/>
      <c r="GMJ6" s="64"/>
      <c r="GMK6" s="64"/>
      <c r="GML6" s="64"/>
      <c r="GMM6" s="64"/>
      <c r="GMN6" s="64"/>
      <c r="GMO6" s="64"/>
      <c r="GMP6" s="64"/>
      <c r="GMQ6" s="64"/>
      <c r="GMR6" s="64"/>
      <c r="GMS6" s="64"/>
      <c r="GMT6" s="64"/>
      <c r="GMU6" s="64"/>
      <c r="GMV6" s="64"/>
      <c r="GMW6" s="64"/>
      <c r="GMX6" s="64"/>
      <c r="GMY6" s="64"/>
      <c r="GMZ6" s="64"/>
      <c r="GNA6" s="64"/>
      <c r="GNB6" s="64"/>
      <c r="GNC6" s="64"/>
      <c r="GND6" s="64"/>
      <c r="GNE6" s="64"/>
      <c r="GNF6" s="64"/>
      <c r="GNG6" s="64"/>
      <c r="GNH6" s="64"/>
      <c r="GNI6" s="64"/>
      <c r="GNJ6" s="64"/>
      <c r="GNK6" s="64"/>
      <c r="GNL6" s="64"/>
      <c r="GNM6" s="64"/>
      <c r="GNN6" s="64"/>
      <c r="GNO6" s="64"/>
      <c r="GNP6" s="64"/>
      <c r="GNQ6" s="64"/>
      <c r="GNR6" s="64"/>
      <c r="GNS6" s="64"/>
      <c r="GNT6" s="64"/>
      <c r="GNU6" s="64"/>
      <c r="GNV6" s="64"/>
      <c r="GNW6" s="64"/>
      <c r="GNX6" s="64"/>
      <c r="GNY6" s="64"/>
      <c r="GNZ6" s="64"/>
      <c r="GOA6" s="64"/>
      <c r="GOB6" s="64"/>
      <c r="GOC6" s="64"/>
      <c r="GOD6" s="64"/>
      <c r="GOE6" s="64"/>
      <c r="GOF6" s="64"/>
      <c r="GOG6" s="64"/>
      <c r="GOH6" s="64"/>
      <c r="GOI6" s="64"/>
      <c r="GOJ6" s="64"/>
      <c r="GOK6" s="64"/>
      <c r="GOL6" s="64"/>
      <c r="GOM6" s="64"/>
      <c r="GON6" s="64"/>
      <c r="GOO6" s="64"/>
      <c r="GOP6" s="64"/>
      <c r="GOQ6" s="64"/>
      <c r="GOR6" s="64"/>
      <c r="GOS6" s="64"/>
      <c r="GOT6" s="64"/>
      <c r="GOU6" s="64"/>
      <c r="GOV6" s="64"/>
      <c r="GOW6" s="64"/>
      <c r="GOX6" s="64"/>
      <c r="GOY6" s="64"/>
      <c r="GOZ6" s="64"/>
      <c r="GPA6" s="64"/>
      <c r="GPB6" s="64"/>
      <c r="GPC6" s="64"/>
      <c r="GPD6" s="64"/>
      <c r="GPE6" s="64"/>
      <c r="GPF6" s="64"/>
      <c r="GPG6" s="64"/>
      <c r="GPH6" s="64"/>
      <c r="GPI6" s="64"/>
      <c r="GPJ6" s="64"/>
      <c r="GPK6" s="64"/>
      <c r="GPL6" s="64"/>
      <c r="GPM6" s="64"/>
      <c r="GPN6" s="64"/>
      <c r="GPO6" s="64"/>
      <c r="GPP6" s="64"/>
      <c r="GPQ6" s="64"/>
      <c r="GPR6" s="64"/>
      <c r="GPS6" s="64"/>
      <c r="GPT6" s="64"/>
      <c r="GPU6" s="64"/>
      <c r="GPV6" s="64"/>
      <c r="GPW6" s="64"/>
      <c r="GPX6" s="64"/>
      <c r="GPY6" s="64"/>
      <c r="GPZ6" s="64"/>
      <c r="GQA6" s="64"/>
      <c r="GQB6" s="64"/>
      <c r="GQC6" s="64"/>
      <c r="GQD6" s="64"/>
      <c r="GQE6" s="64"/>
      <c r="GQF6" s="64"/>
      <c r="GQG6" s="64"/>
      <c r="GQH6" s="64"/>
      <c r="GQI6" s="64"/>
      <c r="GQJ6" s="64"/>
      <c r="GQK6" s="64"/>
      <c r="GQL6" s="64"/>
      <c r="GQM6" s="64"/>
      <c r="GQN6" s="64"/>
      <c r="GQO6" s="64"/>
      <c r="GQP6" s="64"/>
      <c r="GQQ6" s="64"/>
      <c r="GQR6" s="64"/>
      <c r="GQS6" s="64"/>
      <c r="GQT6" s="64"/>
      <c r="GQU6" s="64"/>
      <c r="GQV6" s="64"/>
      <c r="GQW6" s="64"/>
      <c r="GQX6" s="64"/>
      <c r="GQY6" s="64"/>
      <c r="GQZ6" s="64"/>
      <c r="GRA6" s="64"/>
      <c r="GRB6" s="64"/>
      <c r="GRC6" s="64"/>
      <c r="GRD6" s="64"/>
      <c r="GRE6" s="64"/>
      <c r="GRF6" s="64"/>
      <c r="GRG6" s="64"/>
      <c r="GRH6" s="64"/>
      <c r="GRI6" s="64"/>
      <c r="GRJ6" s="64"/>
      <c r="GRK6" s="64"/>
      <c r="GRL6" s="64"/>
      <c r="GRM6" s="64"/>
      <c r="GRN6" s="64"/>
      <c r="GRO6" s="64"/>
      <c r="GRP6" s="64"/>
      <c r="GRQ6" s="64"/>
      <c r="GRR6" s="64"/>
      <c r="GRS6" s="64"/>
      <c r="GRT6" s="64"/>
      <c r="GRU6" s="64"/>
      <c r="GRV6" s="64"/>
      <c r="GRW6" s="64"/>
      <c r="GRX6" s="64"/>
      <c r="GRY6" s="64"/>
      <c r="GRZ6" s="64"/>
      <c r="GSA6" s="64"/>
      <c r="GSB6" s="64"/>
      <c r="GSC6" s="64"/>
      <c r="GSD6" s="64"/>
      <c r="GSE6" s="64"/>
      <c r="GSF6" s="64"/>
      <c r="GSG6" s="64"/>
      <c r="GSH6" s="64"/>
      <c r="GSI6" s="64"/>
      <c r="GSJ6" s="64"/>
      <c r="GSK6" s="64"/>
      <c r="GSL6" s="64"/>
      <c r="GSM6" s="64"/>
      <c r="GSN6" s="64"/>
      <c r="GSO6" s="64"/>
      <c r="GSP6" s="64"/>
      <c r="GSQ6" s="64"/>
      <c r="GSR6" s="64"/>
      <c r="GSS6" s="64"/>
      <c r="GST6" s="64"/>
      <c r="GSU6" s="64"/>
      <c r="GSV6" s="64"/>
      <c r="GSW6" s="64"/>
      <c r="GSX6" s="64"/>
      <c r="GSY6" s="64"/>
      <c r="GSZ6" s="64"/>
      <c r="GTA6" s="64"/>
      <c r="GTB6" s="64"/>
      <c r="GTC6" s="64"/>
      <c r="GTD6" s="64"/>
      <c r="GTE6" s="64"/>
      <c r="GTF6" s="64"/>
      <c r="GTG6" s="64"/>
      <c r="GTH6" s="64"/>
      <c r="GTI6" s="64"/>
      <c r="GTJ6" s="64"/>
      <c r="GTK6" s="64"/>
      <c r="GTL6" s="64"/>
      <c r="GTM6" s="64"/>
      <c r="GTN6" s="64"/>
      <c r="GTO6" s="64"/>
      <c r="GTP6" s="64"/>
      <c r="GTQ6" s="64"/>
      <c r="GTR6" s="64"/>
      <c r="GTS6" s="64"/>
      <c r="GTT6" s="64"/>
      <c r="GTU6" s="64"/>
      <c r="GTV6" s="64"/>
      <c r="GTW6" s="64"/>
      <c r="GTX6" s="64"/>
      <c r="GTY6" s="64"/>
      <c r="GTZ6" s="64"/>
      <c r="GUA6" s="64"/>
      <c r="GUB6" s="64"/>
      <c r="GUC6" s="64"/>
      <c r="GUD6" s="64"/>
      <c r="GUE6" s="64"/>
      <c r="GUF6" s="64"/>
      <c r="GUG6" s="64"/>
      <c r="GUH6" s="64"/>
      <c r="GUI6" s="64"/>
      <c r="GUJ6" s="64"/>
      <c r="GUK6" s="64"/>
      <c r="GUL6" s="64"/>
      <c r="GUM6" s="64"/>
      <c r="GUN6" s="64"/>
      <c r="GUO6" s="64"/>
      <c r="GUP6" s="64"/>
      <c r="GUQ6" s="64"/>
      <c r="GUR6" s="64"/>
      <c r="GUS6" s="64"/>
      <c r="GUT6" s="64"/>
      <c r="GUU6" s="64"/>
      <c r="GUV6" s="64"/>
      <c r="GUW6" s="64"/>
      <c r="GUX6" s="64"/>
      <c r="GUY6" s="64"/>
      <c r="GUZ6" s="64"/>
      <c r="GVA6" s="64"/>
      <c r="GVB6" s="64"/>
      <c r="GVC6" s="64"/>
      <c r="GVD6" s="64"/>
      <c r="GVE6" s="64"/>
      <c r="GVF6" s="64"/>
      <c r="GVG6" s="64"/>
      <c r="GVH6" s="64"/>
      <c r="GVI6" s="64"/>
      <c r="GVJ6" s="64"/>
      <c r="GVK6" s="64"/>
      <c r="GVL6" s="64"/>
      <c r="GVM6" s="64"/>
      <c r="GVN6" s="64"/>
      <c r="GVO6" s="64"/>
      <c r="GVP6" s="64"/>
      <c r="GVQ6" s="64"/>
      <c r="GVR6" s="64"/>
      <c r="GVS6" s="64"/>
      <c r="GVT6" s="64"/>
      <c r="GVU6" s="64"/>
      <c r="GVV6" s="64"/>
      <c r="GVW6" s="64"/>
      <c r="GVX6" s="64"/>
      <c r="GVY6" s="64"/>
      <c r="GVZ6" s="64"/>
      <c r="GWA6" s="64"/>
      <c r="GWB6" s="64"/>
      <c r="GWC6" s="64"/>
      <c r="GWD6" s="64"/>
      <c r="GWE6" s="64"/>
      <c r="GWF6" s="64"/>
      <c r="GWG6" s="64"/>
      <c r="GWH6" s="64"/>
      <c r="GWI6" s="64"/>
      <c r="GWJ6" s="64"/>
      <c r="GWK6" s="64"/>
      <c r="GWL6" s="64"/>
      <c r="GWM6" s="64"/>
      <c r="GWN6" s="64"/>
      <c r="GWO6" s="64"/>
      <c r="GWP6" s="64"/>
      <c r="GWQ6" s="64"/>
      <c r="GWR6" s="64"/>
      <c r="GWS6" s="64"/>
      <c r="GWT6" s="64"/>
      <c r="GWU6" s="64"/>
      <c r="GWV6" s="64"/>
      <c r="GWW6" s="64"/>
      <c r="GWX6" s="64"/>
      <c r="GWY6" s="64"/>
      <c r="GWZ6" s="64"/>
      <c r="GXA6" s="64"/>
      <c r="GXB6" s="64"/>
      <c r="GXC6" s="64"/>
      <c r="GXD6" s="64"/>
      <c r="GXE6" s="64"/>
      <c r="GXF6" s="64"/>
      <c r="GXG6" s="64"/>
      <c r="GXH6" s="64"/>
      <c r="GXI6" s="64"/>
      <c r="GXJ6" s="64"/>
      <c r="GXK6" s="64"/>
      <c r="GXL6" s="64"/>
      <c r="GXM6" s="64"/>
      <c r="GXN6" s="64"/>
      <c r="GXO6" s="64"/>
      <c r="GXP6" s="64"/>
      <c r="GXQ6" s="64"/>
      <c r="GXR6" s="64"/>
      <c r="GXS6" s="64"/>
      <c r="GXT6" s="64"/>
      <c r="GXU6" s="64"/>
      <c r="GXV6" s="64"/>
      <c r="GXW6" s="64"/>
      <c r="GXX6" s="64"/>
      <c r="GXY6" s="64"/>
      <c r="GXZ6" s="64"/>
      <c r="GYA6" s="64"/>
      <c r="GYB6" s="64"/>
      <c r="GYC6" s="64"/>
      <c r="GYD6" s="64"/>
      <c r="GYE6" s="64"/>
      <c r="GYF6" s="64"/>
      <c r="GYG6" s="64"/>
      <c r="GYH6" s="64"/>
      <c r="GYI6" s="64"/>
      <c r="GYJ6" s="64"/>
      <c r="GYK6" s="64"/>
      <c r="GYL6" s="64"/>
      <c r="GYM6" s="64"/>
      <c r="GYN6" s="64"/>
      <c r="GYO6" s="64"/>
      <c r="GYP6" s="64"/>
      <c r="GYQ6" s="64"/>
      <c r="GYR6" s="64"/>
      <c r="GYS6" s="64"/>
      <c r="GYT6" s="64"/>
      <c r="GYU6" s="64"/>
      <c r="GYV6" s="64"/>
      <c r="GYW6" s="64"/>
      <c r="GYX6" s="64"/>
      <c r="GYY6" s="64"/>
      <c r="GYZ6" s="64"/>
      <c r="GZA6" s="64"/>
      <c r="GZB6" s="64"/>
      <c r="GZC6" s="64"/>
      <c r="GZD6" s="64"/>
      <c r="GZE6" s="64"/>
      <c r="GZF6" s="64"/>
      <c r="GZG6" s="64"/>
      <c r="GZH6" s="64"/>
      <c r="GZI6" s="64"/>
      <c r="GZJ6" s="64"/>
      <c r="GZK6" s="64"/>
      <c r="GZL6" s="64"/>
      <c r="GZM6" s="64"/>
      <c r="GZN6" s="64"/>
      <c r="GZO6" s="64"/>
      <c r="GZP6" s="64"/>
      <c r="GZQ6" s="64"/>
      <c r="GZR6" s="64"/>
      <c r="GZS6" s="64"/>
      <c r="GZT6" s="64"/>
      <c r="GZU6" s="64"/>
      <c r="GZV6" s="64"/>
      <c r="GZW6" s="64"/>
      <c r="GZX6" s="64"/>
      <c r="GZY6" s="64"/>
      <c r="GZZ6" s="64"/>
      <c r="HAA6" s="64"/>
      <c r="HAB6" s="64"/>
      <c r="HAC6" s="64"/>
      <c r="HAD6" s="64"/>
      <c r="HAE6" s="64"/>
      <c r="HAF6" s="64"/>
      <c r="HAG6" s="64"/>
      <c r="HAH6" s="64"/>
      <c r="HAI6" s="64"/>
      <c r="HAJ6" s="64"/>
      <c r="HAK6" s="64"/>
      <c r="HAL6" s="64"/>
      <c r="HAM6" s="64"/>
      <c r="HAN6" s="64"/>
      <c r="HAO6" s="64"/>
      <c r="HAP6" s="64"/>
      <c r="HAQ6" s="64"/>
      <c r="HAR6" s="64"/>
      <c r="HAS6" s="64"/>
      <c r="HAT6" s="64"/>
      <c r="HAU6" s="64"/>
      <c r="HAV6" s="64"/>
      <c r="HAW6" s="64"/>
      <c r="HAX6" s="64"/>
      <c r="HAY6" s="64"/>
      <c r="HAZ6" s="64"/>
      <c r="HBA6" s="64"/>
      <c r="HBB6" s="64"/>
      <c r="HBC6" s="64"/>
      <c r="HBD6" s="64"/>
      <c r="HBE6" s="64"/>
      <c r="HBF6" s="64"/>
      <c r="HBG6" s="64"/>
      <c r="HBH6" s="64"/>
      <c r="HBI6" s="64"/>
      <c r="HBJ6" s="64"/>
      <c r="HBK6" s="64"/>
      <c r="HBL6" s="64"/>
      <c r="HBM6" s="64"/>
      <c r="HBN6" s="64"/>
      <c r="HBO6" s="64"/>
      <c r="HBP6" s="64"/>
      <c r="HBQ6" s="64"/>
      <c r="HBR6" s="64"/>
      <c r="HBS6" s="64"/>
      <c r="HBT6" s="64"/>
      <c r="HBU6" s="64"/>
      <c r="HBV6" s="64"/>
      <c r="HBW6" s="64"/>
      <c r="HBX6" s="64"/>
      <c r="HBY6" s="64"/>
      <c r="HBZ6" s="64"/>
      <c r="HCA6" s="64"/>
      <c r="HCB6" s="64"/>
      <c r="HCC6" s="64"/>
      <c r="HCD6" s="64"/>
      <c r="HCE6" s="64"/>
      <c r="HCF6" s="64"/>
      <c r="HCG6" s="64"/>
      <c r="HCH6" s="64"/>
      <c r="HCI6" s="64"/>
      <c r="HCJ6" s="64"/>
      <c r="HCK6" s="64"/>
      <c r="HCL6" s="64"/>
      <c r="HCM6" s="64"/>
      <c r="HCN6" s="64"/>
      <c r="HCO6" s="64"/>
      <c r="HCP6" s="64"/>
      <c r="HCQ6" s="64"/>
      <c r="HCR6" s="64"/>
      <c r="HCS6" s="64"/>
      <c r="HCT6" s="64"/>
      <c r="HCU6" s="64"/>
      <c r="HCV6" s="64"/>
      <c r="HCW6" s="64"/>
      <c r="HCX6" s="64"/>
      <c r="HCY6" s="64"/>
      <c r="HCZ6" s="64"/>
      <c r="HDA6" s="64"/>
      <c r="HDB6" s="64"/>
      <c r="HDC6" s="64"/>
      <c r="HDD6" s="64"/>
      <c r="HDE6" s="64"/>
      <c r="HDF6" s="64"/>
      <c r="HDG6" s="64"/>
      <c r="HDH6" s="64"/>
      <c r="HDI6" s="64"/>
      <c r="HDJ6" s="64"/>
      <c r="HDK6" s="64"/>
      <c r="HDL6" s="64"/>
      <c r="HDM6" s="64"/>
      <c r="HDN6" s="64"/>
      <c r="HDO6" s="64"/>
      <c r="HDP6" s="64"/>
      <c r="HDQ6" s="64"/>
      <c r="HDR6" s="64"/>
      <c r="HDS6" s="64"/>
      <c r="HDT6" s="64"/>
      <c r="HDU6" s="64"/>
      <c r="HDV6" s="64"/>
      <c r="HDW6" s="64"/>
      <c r="HDX6" s="64"/>
      <c r="HDY6" s="64"/>
      <c r="HDZ6" s="64"/>
      <c r="HEA6" s="64"/>
      <c r="HEB6" s="64"/>
      <c r="HEC6" s="64"/>
      <c r="HED6" s="64"/>
      <c r="HEE6" s="64"/>
      <c r="HEF6" s="64"/>
      <c r="HEG6" s="64"/>
      <c r="HEH6" s="64"/>
      <c r="HEI6" s="64"/>
      <c r="HEJ6" s="64"/>
      <c r="HEK6" s="64"/>
      <c r="HEL6" s="64"/>
      <c r="HEM6" s="64"/>
      <c r="HEN6" s="64"/>
      <c r="HEO6" s="64"/>
      <c r="HEP6" s="64"/>
      <c r="HEQ6" s="64"/>
      <c r="HER6" s="64"/>
      <c r="HES6" s="64"/>
      <c r="HET6" s="64"/>
      <c r="HEU6" s="64"/>
      <c r="HEV6" s="64"/>
      <c r="HEW6" s="64"/>
      <c r="HEX6" s="64"/>
      <c r="HEY6" s="64"/>
      <c r="HEZ6" s="64"/>
      <c r="HFA6" s="64"/>
      <c r="HFB6" s="64"/>
      <c r="HFC6" s="64"/>
      <c r="HFD6" s="64"/>
      <c r="HFE6" s="64"/>
      <c r="HFF6" s="64"/>
      <c r="HFG6" s="64"/>
      <c r="HFH6" s="64"/>
      <c r="HFI6" s="64"/>
      <c r="HFJ6" s="64"/>
      <c r="HFK6" s="64"/>
      <c r="HFL6" s="64"/>
      <c r="HFM6" s="64"/>
      <c r="HFN6" s="64"/>
      <c r="HFO6" s="64"/>
      <c r="HFP6" s="64"/>
      <c r="HFQ6" s="64"/>
      <c r="HFR6" s="64"/>
      <c r="HFS6" s="64"/>
      <c r="HFT6" s="64"/>
      <c r="HFU6" s="64"/>
      <c r="HFV6" s="64"/>
      <c r="HFW6" s="64"/>
      <c r="HFX6" s="64"/>
      <c r="HFY6" s="64"/>
      <c r="HFZ6" s="64"/>
      <c r="HGA6" s="64"/>
      <c r="HGB6" s="64"/>
      <c r="HGC6" s="64"/>
      <c r="HGD6" s="64"/>
      <c r="HGE6" s="64"/>
      <c r="HGF6" s="64"/>
      <c r="HGG6" s="64"/>
      <c r="HGH6" s="64"/>
      <c r="HGI6" s="64"/>
      <c r="HGJ6" s="64"/>
      <c r="HGK6" s="64"/>
      <c r="HGL6" s="64"/>
      <c r="HGM6" s="64"/>
      <c r="HGN6" s="64"/>
      <c r="HGO6" s="64"/>
      <c r="HGP6" s="64"/>
      <c r="HGQ6" s="64"/>
      <c r="HGR6" s="64"/>
      <c r="HGS6" s="64"/>
      <c r="HGT6" s="64"/>
      <c r="HGU6" s="64"/>
      <c r="HGV6" s="64"/>
      <c r="HGW6" s="64"/>
      <c r="HGX6" s="64"/>
      <c r="HGY6" s="64"/>
      <c r="HGZ6" s="64"/>
      <c r="HHA6" s="64"/>
      <c r="HHB6" s="64"/>
      <c r="HHC6" s="64"/>
      <c r="HHD6" s="64"/>
      <c r="HHE6" s="64"/>
      <c r="HHF6" s="64"/>
      <c r="HHG6" s="64"/>
      <c r="HHH6" s="64"/>
      <c r="HHI6" s="64"/>
      <c r="HHJ6" s="64"/>
      <c r="HHK6" s="64"/>
      <c r="HHL6" s="64"/>
      <c r="HHM6" s="64"/>
      <c r="HHN6" s="64"/>
      <c r="HHO6" s="64"/>
      <c r="HHP6" s="64"/>
      <c r="HHQ6" s="64"/>
      <c r="HHR6" s="64"/>
      <c r="HHS6" s="64"/>
      <c r="HHT6" s="64"/>
      <c r="HHU6" s="64"/>
      <c r="HHV6" s="64"/>
      <c r="HHW6" s="64"/>
      <c r="HHX6" s="64"/>
      <c r="HHY6" s="64"/>
      <c r="HHZ6" s="64"/>
      <c r="HIA6" s="64"/>
      <c r="HIB6" s="64"/>
      <c r="HIC6" s="64"/>
      <c r="HID6" s="64"/>
      <c r="HIE6" s="64"/>
      <c r="HIF6" s="64"/>
      <c r="HIG6" s="64"/>
      <c r="HIH6" s="64"/>
      <c r="HII6" s="64"/>
      <c r="HIJ6" s="64"/>
      <c r="HIK6" s="64"/>
      <c r="HIL6" s="64"/>
      <c r="HIM6" s="64"/>
      <c r="HIN6" s="64"/>
      <c r="HIO6" s="64"/>
      <c r="HIP6" s="64"/>
      <c r="HIQ6" s="64"/>
      <c r="HIR6" s="64"/>
      <c r="HIS6" s="64"/>
      <c r="HIT6" s="64"/>
      <c r="HIU6" s="64"/>
      <c r="HIV6" s="64"/>
      <c r="HIW6" s="64"/>
      <c r="HIX6" s="64"/>
      <c r="HIY6" s="64"/>
      <c r="HIZ6" s="64"/>
      <c r="HJA6" s="64"/>
      <c r="HJB6" s="64"/>
      <c r="HJC6" s="64"/>
      <c r="HJD6" s="64"/>
      <c r="HJE6" s="64"/>
      <c r="HJF6" s="64"/>
      <c r="HJG6" s="64"/>
      <c r="HJH6" s="64"/>
      <c r="HJI6" s="64"/>
      <c r="HJJ6" s="64"/>
      <c r="HJK6" s="64"/>
      <c r="HJL6" s="64"/>
      <c r="HJM6" s="64"/>
      <c r="HJN6" s="64"/>
      <c r="HJO6" s="64"/>
      <c r="HJP6" s="64"/>
      <c r="HJQ6" s="64"/>
      <c r="HJR6" s="64"/>
      <c r="HJS6" s="64"/>
      <c r="HJT6" s="64"/>
      <c r="HJU6" s="64"/>
      <c r="HJV6" s="64"/>
      <c r="HJW6" s="64"/>
      <c r="HJX6" s="64"/>
      <c r="HJY6" s="64"/>
      <c r="HJZ6" s="64"/>
      <c r="HKA6" s="64"/>
      <c r="HKB6" s="64"/>
      <c r="HKC6" s="64"/>
      <c r="HKD6" s="64"/>
      <c r="HKE6" s="64"/>
      <c r="HKF6" s="64"/>
      <c r="HKG6" s="64"/>
      <c r="HKH6" s="64"/>
      <c r="HKI6" s="64"/>
      <c r="HKJ6" s="64"/>
      <c r="HKK6" s="64"/>
      <c r="HKL6" s="64"/>
      <c r="HKM6" s="64"/>
      <c r="HKN6" s="64"/>
      <c r="HKO6" s="64"/>
      <c r="HKP6" s="64"/>
      <c r="HKQ6" s="64"/>
      <c r="HKR6" s="64"/>
      <c r="HKS6" s="64"/>
      <c r="HKT6" s="64"/>
      <c r="HKU6" s="64"/>
      <c r="HKV6" s="64"/>
      <c r="HKW6" s="64"/>
      <c r="HKX6" s="64"/>
      <c r="HKY6" s="64"/>
      <c r="HKZ6" s="64"/>
      <c r="HLA6" s="64"/>
      <c r="HLB6" s="64"/>
      <c r="HLC6" s="64"/>
      <c r="HLD6" s="64"/>
      <c r="HLE6" s="64"/>
      <c r="HLF6" s="64"/>
      <c r="HLG6" s="64"/>
      <c r="HLH6" s="64"/>
      <c r="HLI6" s="64"/>
      <c r="HLJ6" s="64"/>
      <c r="HLK6" s="64"/>
      <c r="HLL6" s="64"/>
      <c r="HLM6" s="64"/>
      <c r="HLN6" s="64"/>
      <c r="HLO6" s="64"/>
      <c r="HLP6" s="64"/>
      <c r="HLQ6" s="64"/>
      <c r="HLR6" s="64"/>
      <c r="HLS6" s="64"/>
      <c r="HLT6" s="64"/>
      <c r="HLU6" s="64"/>
      <c r="HLV6" s="64"/>
      <c r="HLW6" s="64"/>
      <c r="HLX6" s="64"/>
      <c r="HLY6" s="64"/>
      <c r="HLZ6" s="64"/>
      <c r="HMA6" s="64"/>
      <c r="HMB6" s="64"/>
      <c r="HMC6" s="64"/>
      <c r="HMD6" s="64"/>
      <c r="HME6" s="64"/>
      <c r="HMF6" s="64"/>
      <c r="HMG6" s="64"/>
      <c r="HMH6" s="64"/>
      <c r="HMI6" s="64"/>
      <c r="HMJ6" s="64"/>
      <c r="HMK6" s="64"/>
      <c r="HML6" s="64"/>
      <c r="HMM6" s="64"/>
      <c r="HMN6" s="64"/>
      <c r="HMO6" s="64"/>
      <c r="HMP6" s="64"/>
      <c r="HMQ6" s="64"/>
      <c r="HMR6" s="64"/>
      <c r="HMS6" s="64"/>
      <c r="HMT6" s="64"/>
      <c r="HMU6" s="64"/>
      <c r="HMV6" s="64"/>
      <c r="HMW6" s="64"/>
      <c r="HMX6" s="64"/>
      <c r="HMY6" s="64"/>
      <c r="HMZ6" s="64"/>
      <c r="HNA6" s="64"/>
      <c r="HNB6" s="64"/>
      <c r="HNC6" s="64"/>
      <c r="HND6" s="64"/>
      <c r="HNE6" s="64"/>
      <c r="HNF6" s="64"/>
      <c r="HNG6" s="64"/>
      <c r="HNH6" s="64"/>
      <c r="HNI6" s="64"/>
      <c r="HNJ6" s="64"/>
      <c r="HNK6" s="64"/>
      <c r="HNL6" s="64"/>
      <c r="HNM6" s="64"/>
      <c r="HNN6" s="64"/>
      <c r="HNO6" s="64"/>
      <c r="HNP6" s="64"/>
      <c r="HNQ6" s="64"/>
      <c r="HNR6" s="64"/>
      <c r="HNS6" s="64"/>
      <c r="HNT6" s="64"/>
      <c r="HNU6" s="64"/>
      <c r="HNV6" s="64"/>
      <c r="HNW6" s="64"/>
      <c r="HNX6" s="64"/>
      <c r="HNY6" s="64"/>
      <c r="HNZ6" s="64"/>
      <c r="HOA6" s="64"/>
      <c r="HOB6" s="64"/>
      <c r="HOC6" s="64"/>
      <c r="HOD6" s="64"/>
      <c r="HOE6" s="64"/>
      <c r="HOF6" s="64"/>
      <c r="HOG6" s="64"/>
      <c r="HOH6" s="64"/>
      <c r="HOI6" s="64"/>
      <c r="HOJ6" s="64"/>
      <c r="HOK6" s="64"/>
      <c r="HOL6" s="64"/>
      <c r="HOM6" s="64"/>
      <c r="HON6" s="64"/>
      <c r="HOO6" s="64"/>
      <c r="HOP6" s="64"/>
      <c r="HOQ6" s="64"/>
      <c r="HOR6" s="64"/>
      <c r="HOS6" s="64"/>
      <c r="HOT6" s="64"/>
      <c r="HOU6" s="64"/>
      <c r="HOV6" s="64"/>
      <c r="HOW6" s="64"/>
      <c r="HOX6" s="64"/>
      <c r="HOY6" s="64"/>
      <c r="HOZ6" s="64"/>
      <c r="HPA6" s="64"/>
      <c r="HPB6" s="64"/>
      <c r="HPC6" s="64"/>
      <c r="HPD6" s="64"/>
      <c r="HPE6" s="64"/>
      <c r="HPF6" s="64"/>
      <c r="HPG6" s="64"/>
      <c r="HPH6" s="64"/>
      <c r="HPI6" s="64"/>
      <c r="HPJ6" s="64"/>
      <c r="HPK6" s="64"/>
      <c r="HPL6" s="64"/>
      <c r="HPM6" s="64"/>
      <c r="HPN6" s="64"/>
      <c r="HPO6" s="64"/>
      <c r="HPP6" s="64"/>
      <c r="HPQ6" s="64"/>
      <c r="HPR6" s="64"/>
      <c r="HPS6" s="64"/>
      <c r="HPT6" s="64"/>
      <c r="HPU6" s="64"/>
      <c r="HPV6" s="64"/>
      <c r="HPW6" s="64"/>
      <c r="HPX6" s="64"/>
      <c r="HPY6" s="64"/>
      <c r="HPZ6" s="64"/>
      <c r="HQA6" s="64"/>
      <c r="HQB6" s="64"/>
      <c r="HQC6" s="64"/>
      <c r="HQD6" s="64"/>
      <c r="HQE6" s="64"/>
      <c r="HQF6" s="64"/>
      <c r="HQG6" s="64"/>
      <c r="HQH6" s="64"/>
      <c r="HQI6" s="64"/>
      <c r="HQJ6" s="64"/>
      <c r="HQK6" s="64"/>
      <c r="HQL6" s="64"/>
      <c r="HQM6" s="64"/>
      <c r="HQN6" s="64"/>
      <c r="HQO6" s="64"/>
      <c r="HQP6" s="64"/>
      <c r="HQQ6" s="64"/>
      <c r="HQR6" s="64"/>
      <c r="HQS6" s="64"/>
      <c r="HQT6" s="64"/>
      <c r="HQU6" s="64"/>
      <c r="HQV6" s="64"/>
      <c r="HQW6" s="64"/>
      <c r="HQX6" s="64"/>
      <c r="HQY6" s="64"/>
      <c r="HQZ6" s="64"/>
      <c r="HRA6" s="64"/>
      <c r="HRB6" s="64"/>
      <c r="HRC6" s="64"/>
      <c r="HRD6" s="64"/>
      <c r="HRE6" s="64"/>
      <c r="HRF6" s="64"/>
      <c r="HRG6" s="64"/>
      <c r="HRH6" s="64"/>
      <c r="HRI6" s="64"/>
      <c r="HRJ6" s="64"/>
      <c r="HRK6" s="64"/>
      <c r="HRL6" s="64"/>
      <c r="HRM6" s="64"/>
      <c r="HRN6" s="64"/>
      <c r="HRO6" s="64"/>
      <c r="HRP6" s="64"/>
      <c r="HRQ6" s="64"/>
      <c r="HRR6" s="64"/>
      <c r="HRS6" s="64"/>
      <c r="HRT6" s="64"/>
      <c r="HRU6" s="64"/>
      <c r="HRV6" s="64"/>
      <c r="HRW6" s="64"/>
      <c r="HRX6" s="64"/>
      <c r="HRY6" s="64"/>
      <c r="HRZ6" s="64"/>
      <c r="HSA6" s="64"/>
      <c r="HSB6" s="64"/>
      <c r="HSC6" s="64"/>
      <c r="HSD6" s="64"/>
      <c r="HSE6" s="64"/>
      <c r="HSF6" s="64"/>
      <c r="HSG6" s="64"/>
      <c r="HSH6" s="64"/>
      <c r="HSI6" s="64"/>
      <c r="HSJ6" s="64"/>
      <c r="HSK6" s="64"/>
      <c r="HSL6" s="64"/>
      <c r="HSM6" s="64"/>
      <c r="HSN6" s="64"/>
      <c r="HSO6" s="64"/>
      <c r="HSP6" s="64"/>
      <c r="HSQ6" s="64"/>
      <c r="HSR6" s="64"/>
      <c r="HSS6" s="64"/>
      <c r="HST6" s="64"/>
      <c r="HSU6" s="64"/>
      <c r="HSV6" s="64"/>
      <c r="HSW6" s="64"/>
      <c r="HSX6" s="64"/>
      <c r="HSY6" s="64"/>
      <c r="HSZ6" s="64"/>
      <c r="HTA6" s="64"/>
      <c r="HTB6" s="64"/>
      <c r="HTC6" s="64"/>
      <c r="HTD6" s="64"/>
      <c r="HTE6" s="64"/>
      <c r="HTF6" s="64"/>
      <c r="HTG6" s="64"/>
      <c r="HTH6" s="64"/>
      <c r="HTI6" s="64"/>
      <c r="HTJ6" s="64"/>
      <c r="HTK6" s="64"/>
      <c r="HTL6" s="64"/>
      <c r="HTM6" s="64"/>
      <c r="HTN6" s="64"/>
      <c r="HTO6" s="64"/>
      <c r="HTP6" s="64"/>
      <c r="HTQ6" s="64"/>
      <c r="HTR6" s="64"/>
      <c r="HTS6" s="64"/>
      <c r="HTT6" s="64"/>
      <c r="HTU6" s="64"/>
      <c r="HTV6" s="64"/>
      <c r="HTW6" s="64"/>
      <c r="HTX6" s="64"/>
      <c r="HTY6" s="64"/>
      <c r="HTZ6" s="64"/>
      <c r="HUA6" s="64"/>
      <c r="HUB6" s="64"/>
      <c r="HUC6" s="64"/>
      <c r="HUD6" s="64"/>
      <c r="HUE6" s="64"/>
      <c r="HUF6" s="64"/>
      <c r="HUG6" s="64"/>
      <c r="HUH6" s="64"/>
      <c r="HUI6" s="64"/>
      <c r="HUJ6" s="64"/>
      <c r="HUK6" s="64"/>
      <c r="HUL6" s="64"/>
      <c r="HUM6" s="64"/>
      <c r="HUN6" s="64"/>
      <c r="HUO6" s="64"/>
      <c r="HUP6" s="64"/>
      <c r="HUQ6" s="64"/>
      <c r="HUR6" s="64"/>
      <c r="HUS6" s="64"/>
      <c r="HUT6" s="64"/>
      <c r="HUU6" s="64"/>
      <c r="HUV6" s="64"/>
      <c r="HUW6" s="64"/>
      <c r="HUX6" s="64"/>
      <c r="HUY6" s="64"/>
      <c r="HUZ6" s="64"/>
      <c r="HVA6" s="64"/>
      <c r="HVB6" s="64"/>
      <c r="HVC6" s="64"/>
      <c r="HVD6" s="64"/>
      <c r="HVE6" s="64"/>
      <c r="HVF6" s="64"/>
      <c r="HVG6" s="64"/>
      <c r="HVH6" s="64"/>
      <c r="HVI6" s="64"/>
      <c r="HVJ6" s="64"/>
      <c r="HVK6" s="64"/>
      <c r="HVL6" s="64"/>
      <c r="HVM6" s="64"/>
      <c r="HVN6" s="64"/>
      <c r="HVO6" s="64"/>
      <c r="HVP6" s="64"/>
      <c r="HVQ6" s="64"/>
      <c r="HVR6" s="64"/>
      <c r="HVS6" s="64"/>
      <c r="HVT6" s="64"/>
      <c r="HVU6" s="64"/>
      <c r="HVV6" s="64"/>
      <c r="HVW6" s="64"/>
      <c r="HVX6" s="64"/>
      <c r="HVY6" s="64"/>
      <c r="HVZ6" s="64"/>
      <c r="HWA6" s="64"/>
      <c r="HWB6" s="64"/>
      <c r="HWC6" s="64"/>
      <c r="HWD6" s="64"/>
      <c r="HWE6" s="64"/>
      <c r="HWF6" s="64"/>
      <c r="HWG6" s="64"/>
      <c r="HWH6" s="64"/>
      <c r="HWI6" s="64"/>
      <c r="HWJ6" s="64"/>
      <c r="HWK6" s="64"/>
      <c r="HWL6" s="64"/>
      <c r="HWM6" s="64"/>
      <c r="HWN6" s="64"/>
      <c r="HWO6" s="64"/>
      <c r="HWP6" s="64"/>
      <c r="HWQ6" s="64"/>
      <c r="HWR6" s="64"/>
      <c r="HWS6" s="64"/>
      <c r="HWT6" s="64"/>
      <c r="HWU6" s="64"/>
      <c r="HWV6" s="64"/>
      <c r="HWW6" s="64"/>
      <c r="HWX6" s="64"/>
      <c r="HWY6" s="64"/>
      <c r="HWZ6" s="64"/>
      <c r="HXA6" s="64"/>
      <c r="HXB6" s="64"/>
      <c r="HXC6" s="64"/>
      <c r="HXD6" s="64"/>
      <c r="HXE6" s="64"/>
      <c r="HXF6" s="64"/>
      <c r="HXG6" s="64"/>
      <c r="HXH6" s="64"/>
      <c r="HXI6" s="64"/>
      <c r="HXJ6" s="64"/>
      <c r="HXK6" s="64"/>
      <c r="HXL6" s="64"/>
      <c r="HXM6" s="64"/>
      <c r="HXN6" s="64"/>
      <c r="HXO6" s="64"/>
      <c r="HXP6" s="64"/>
      <c r="HXQ6" s="64"/>
      <c r="HXR6" s="64"/>
      <c r="HXS6" s="64"/>
      <c r="HXT6" s="64"/>
      <c r="HXU6" s="64"/>
      <c r="HXV6" s="64"/>
      <c r="HXW6" s="64"/>
      <c r="HXX6" s="64"/>
      <c r="HXY6" s="64"/>
      <c r="HXZ6" s="64"/>
      <c r="HYA6" s="64"/>
      <c r="HYB6" s="64"/>
      <c r="HYC6" s="64"/>
      <c r="HYD6" s="64"/>
      <c r="HYE6" s="64"/>
      <c r="HYF6" s="64"/>
      <c r="HYG6" s="64"/>
      <c r="HYH6" s="64"/>
      <c r="HYI6" s="64"/>
      <c r="HYJ6" s="64"/>
      <c r="HYK6" s="64"/>
      <c r="HYL6" s="64"/>
      <c r="HYM6" s="64"/>
      <c r="HYN6" s="64"/>
      <c r="HYO6" s="64"/>
      <c r="HYP6" s="64"/>
      <c r="HYQ6" s="64"/>
      <c r="HYR6" s="64"/>
      <c r="HYS6" s="64"/>
      <c r="HYT6" s="64"/>
      <c r="HYU6" s="64"/>
      <c r="HYV6" s="64"/>
      <c r="HYW6" s="64"/>
      <c r="HYX6" s="64"/>
      <c r="HYY6" s="64"/>
      <c r="HYZ6" s="64"/>
      <c r="HZA6" s="64"/>
      <c r="HZB6" s="64"/>
      <c r="HZC6" s="64"/>
      <c r="HZD6" s="64"/>
      <c r="HZE6" s="64"/>
      <c r="HZF6" s="64"/>
      <c r="HZG6" s="64"/>
      <c r="HZH6" s="64"/>
      <c r="HZI6" s="64"/>
      <c r="HZJ6" s="64"/>
      <c r="HZK6" s="64"/>
      <c r="HZL6" s="64"/>
      <c r="HZM6" s="64"/>
      <c r="HZN6" s="64"/>
      <c r="HZO6" s="64"/>
      <c r="HZP6" s="64"/>
      <c r="HZQ6" s="64"/>
      <c r="HZR6" s="64"/>
      <c r="HZS6" s="64"/>
      <c r="HZT6" s="64"/>
      <c r="HZU6" s="64"/>
      <c r="HZV6" s="64"/>
      <c r="HZW6" s="64"/>
      <c r="HZX6" s="64"/>
      <c r="HZY6" s="64"/>
      <c r="HZZ6" s="64"/>
      <c r="IAA6" s="64"/>
      <c r="IAB6" s="64"/>
      <c r="IAC6" s="64"/>
      <c r="IAD6" s="64"/>
      <c r="IAE6" s="64"/>
      <c r="IAF6" s="64"/>
      <c r="IAG6" s="64"/>
      <c r="IAH6" s="64"/>
      <c r="IAI6" s="64"/>
      <c r="IAJ6" s="64"/>
      <c r="IAK6" s="64"/>
      <c r="IAL6" s="64"/>
      <c r="IAM6" s="64"/>
      <c r="IAN6" s="64"/>
      <c r="IAO6" s="64"/>
      <c r="IAP6" s="64"/>
      <c r="IAQ6" s="64"/>
      <c r="IAR6" s="64"/>
      <c r="IAS6" s="64"/>
      <c r="IAT6" s="64"/>
      <c r="IAU6" s="64"/>
      <c r="IAV6" s="64"/>
      <c r="IAW6" s="64"/>
      <c r="IAX6" s="64"/>
      <c r="IAY6" s="64"/>
      <c r="IAZ6" s="64"/>
      <c r="IBA6" s="64"/>
      <c r="IBB6" s="64"/>
      <c r="IBC6" s="64"/>
      <c r="IBD6" s="64"/>
      <c r="IBE6" s="64"/>
      <c r="IBF6" s="64"/>
      <c r="IBG6" s="64"/>
      <c r="IBH6" s="64"/>
      <c r="IBI6" s="64"/>
      <c r="IBJ6" s="64"/>
      <c r="IBK6" s="64"/>
      <c r="IBL6" s="64"/>
      <c r="IBM6" s="64"/>
      <c r="IBN6" s="64"/>
      <c r="IBO6" s="64"/>
      <c r="IBP6" s="64"/>
      <c r="IBQ6" s="64"/>
      <c r="IBR6" s="64"/>
      <c r="IBS6" s="64"/>
      <c r="IBT6" s="64"/>
      <c r="IBU6" s="64"/>
      <c r="IBV6" s="64"/>
      <c r="IBW6" s="64"/>
      <c r="IBX6" s="64"/>
      <c r="IBY6" s="64"/>
      <c r="IBZ6" s="64"/>
      <c r="ICA6" s="64"/>
      <c r="ICB6" s="64"/>
      <c r="ICC6" s="64"/>
      <c r="ICD6" s="64"/>
      <c r="ICE6" s="64"/>
      <c r="ICF6" s="64"/>
      <c r="ICG6" s="64"/>
      <c r="ICH6" s="64"/>
      <c r="ICI6" s="64"/>
      <c r="ICJ6" s="64"/>
      <c r="ICK6" s="64"/>
      <c r="ICL6" s="64"/>
      <c r="ICM6" s="64"/>
      <c r="ICN6" s="64"/>
      <c r="ICO6" s="64"/>
      <c r="ICP6" s="64"/>
      <c r="ICQ6" s="64"/>
      <c r="ICR6" s="64"/>
      <c r="ICS6" s="64"/>
      <c r="ICT6" s="64"/>
      <c r="ICU6" s="64"/>
      <c r="ICV6" s="64"/>
      <c r="ICW6" s="64"/>
      <c r="ICX6" s="64"/>
      <c r="ICY6" s="64"/>
      <c r="ICZ6" s="64"/>
      <c r="IDA6" s="64"/>
      <c r="IDB6" s="64"/>
      <c r="IDC6" s="64"/>
      <c r="IDD6" s="64"/>
      <c r="IDE6" s="64"/>
      <c r="IDF6" s="64"/>
      <c r="IDG6" s="64"/>
      <c r="IDH6" s="64"/>
      <c r="IDI6" s="64"/>
      <c r="IDJ6" s="64"/>
      <c r="IDK6" s="64"/>
      <c r="IDL6" s="64"/>
      <c r="IDM6" s="64"/>
      <c r="IDN6" s="64"/>
      <c r="IDO6" s="64"/>
      <c r="IDP6" s="64"/>
      <c r="IDQ6" s="64"/>
      <c r="IDR6" s="64"/>
      <c r="IDS6" s="64"/>
      <c r="IDT6" s="64"/>
      <c r="IDU6" s="64"/>
      <c r="IDV6" s="64"/>
      <c r="IDW6" s="64"/>
      <c r="IDX6" s="64"/>
      <c r="IDY6" s="64"/>
      <c r="IDZ6" s="64"/>
      <c r="IEA6" s="64"/>
      <c r="IEB6" s="64"/>
      <c r="IEC6" s="64"/>
      <c r="IED6" s="64"/>
      <c r="IEE6" s="64"/>
      <c r="IEF6" s="64"/>
      <c r="IEG6" s="64"/>
      <c r="IEH6" s="64"/>
      <c r="IEI6" s="64"/>
      <c r="IEJ6" s="64"/>
      <c r="IEK6" s="64"/>
      <c r="IEL6" s="64"/>
      <c r="IEM6" s="64"/>
      <c r="IEN6" s="64"/>
      <c r="IEO6" s="64"/>
      <c r="IEP6" s="64"/>
      <c r="IEQ6" s="64"/>
      <c r="IER6" s="64"/>
      <c r="IES6" s="64"/>
      <c r="IET6" s="64"/>
      <c r="IEU6" s="64"/>
      <c r="IEV6" s="64"/>
      <c r="IEW6" s="64"/>
      <c r="IEX6" s="64"/>
      <c r="IEY6" s="64"/>
      <c r="IEZ6" s="64"/>
      <c r="IFA6" s="64"/>
      <c r="IFB6" s="64"/>
      <c r="IFC6" s="64"/>
      <c r="IFD6" s="64"/>
      <c r="IFE6" s="64"/>
      <c r="IFF6" s="64"/>
      <c r="IFG6" s="64"/>
      <c r="IFH6" s="64"/>
      <c r="IFI6" s="64"/>
      <c r="IFJ6" s="64"/>
      <c r="IFK6" s="64"/>
      <c r="IFL6" s="64"/>
      <c r="IFM6" s="64"/>
      <c r="IFN6" s="64"/>
      <c r="IFO6" s="64"/>
      <c r="IFP6" s="64"/>
      <c r="IFQ6" s="64"/>
      <c r="IFR6" s="64"/>
      <c r="IFS6" s="64"/>
      <c r="IFT6" s="64"/>
      <c r="IFU6" s="64"/>
      <c r="IFV6" s="64"/>
      <c r="IFW6" s="64"/>
      <c r="IFX6" s="64"/>
      <c r="IFY6" s="64"/>
      <c r="IFZ6" s="64"/>
      <c r="IGA6" s="64"/>
      <c r="IGB6" s="64"/>
      <c r="IGC6" s="64"/>
      <c r="IGD6" s="64"/>
      <c r="IGE6" s="64"/>
      <c r="IGF6" s="64"/>
      <c r="IGG6" s="64"/>
      <c r="IGH6" s="64"/>
      <c r="IGI6" s="64"/>
      <c r="IGJ6" s="64"/>
      <c r="IGK6" s="64"/>
      <c r="IGL6" s="64"/>
      <c r="IGM6" s="64"/>
      <c r="IGN6" s="64"/>
      <c r="IGO6" s="64"/>
      <c r="IGP6" s="64"/>
      <c r="IGQ6" s="64"/>
      <c r="IGR6" s="64"/>
      <c r="IGS6" s="64"/>
      <c r="IGT6" s="64"/>
      <c r="IGU6" s="64"/>
      <c r="IGV6" s="64"/>
      <c r="IGW6" s="64"/>
      <c r="IGX6" s="64"/>
      <c r="IGY6" s="64"/>
      <c r="IGZ6" s="64"/>
      <c r="IHA6" s="64"/>
      <c r="IHB6" s="64"/>
      <c r="IHC6" s="64"/>
      <c r="IHD6" s="64"/>
      <c r="IHE6" s="64"/>
      <c r="IHF6" s="64"/>
      <c r="IHG6" s="64"/>
      <c r="IHH6" s="64"/>
      <c r="IHI6" s="64"/>
      <c r="IHJ6" s="64"/>
      <c r="IHK6" s="64"/>
      <c r="IHL6" s="64"/>
      <c r="IHM6" s="64"/>
      <c r="IHN6" s="64"/>
      <c r="IHO6" s="64"/>
      <c r="IHP6" s="64"/>
      <c r="IHQ6" s="64"/>
      <c r="IHR6" s="64"/>
      <c r="IHS6" s="64"/>
      <c r="IHT6" s="64"/>
      <c r="IHU6" s="64"/>
      <c r="IHV6" s="64"/>
      <c r="IHW6" s="64"/>
      <c r="IHX6" s="64"/>
      <c r="IHY6" s="64"/>
      <c r="IHZ6" s="64"/>
      <c r="IIA6" s="64"/>
      <c r="IIB6" s="64"/>
      <c r="IIC6" s="64"/>
      <c r="IID6" s="64"/>
      <c r="IIE6" s="64"/>
      <c r="IIF6" s="64"/>
      <c r="IIG6" s="64"/>
      <c r="IIH6" s="64"/>
      <c r="III6" s="64"/>
      <c r="IIJ6" s="64"/>
      <c r="IIK6" s="64"/>
      <c r="IIL6" s="64"/>
      <c r="IIM6" s="64"/>
      <c r="IIN6" s="64"/>
      <c r="IIO6" s="64"/>
      <c r="IIP6" s="64"/>
      <c r="IIQ6" s="64"/>
      <c r="IIR6" s="64"/>
      <c r="IIS6" s="64"/>
      <c r="IIT6" s="64"/>
      <c r="IIU6" s="64"/>
      <c r="IIV6" s="64"/>
      <c r="IIW6" s="64"/>
      <c r="IIX6" s="64"/>
      <c r="IIY6" s="64"/>
      <c r="IIZ6" s="64"/>
      <c r="IJA6" s="64"/>
      <c r="IJB6" s="64"/>
      <c r="IJC6" s="64"/>
      <c r="IJD6" s="64"/>
      <c r="IJE6" s="64"/>
      <c r="IJF6" s="64"/>
      <c r="IJG6" s="64"/>
      <c r="IJH6" s="64"/>
      <c r="IJI6" s="64"/>
      <c r="IJJ6" s="64"/>
      <c r="IJK6" s="64"/>
      <c r="IJL6" s="64"/>
      <c r="IJM6" s="64"/>
      <c r="IJN6" s="64"/>
      <c r="IJO6" s="64"/>
      <c r="IJP6" s="64"/>
      <c r="IJQ6" s="64"/>
      <c r="IJR6" s="64"/>
      <c r="IJS6" s="64"/>
      <c r="IJT6" s="64"/>
      <c r="IJU6" s="64"/>
      <c r="IJV6" s="64"/>
      <c r="IJW6" s="64"/>
      <c r="IJX6" s="64"/>
      <c r="IJY6" s="64"/>
      <c r="IJZ6" s="64"/>
      <c r="IKA6" s="64"/>
      <c r="IKB6" s="64"/>
      <c r="IKC6" s="64"/>
      <c r="IKD6" s="64"/>
      <c r="IKE6" s="64"/>
      <c r="IKF6" s="64"/>
      <c r="IKG6" s="64"/>
      <c r="IKH6" s="64"/>
      <c r="IKI6" s="64"/>
      <c r="IKJ6" s="64"/>
      <c r="IKK6" s="64"/>
      <c r="IKL6" s="64"/>
      <c r="IKM6" s="64"/>
      <c r="IKN6" s="64"/>
      <c r="IKO6" s="64"/>
      <c r="IKP6" s="64"/>
      <c r="IKQ6" s="64"/>
      <c r="IKR6" s="64"/>
      <c r="IKS6" s="64"/>
      <c r="IKT6" s="64"/>
      <c r="IKU6" s="64"/>
      <c r="IKV6" s="64"/>
      <c r="IKW6" s="64"/>
      <c r="IKX6" s="64"/>
      <c r="IKY6" s="64"/>
      <c r="IKZ6" s="64"/>
      <c r="ILA6" s="64"/>
      <c r="ILB6" s="64"/>
      <c r="ILC6" s="64"/>
      <c r="ILD6" s="64"/>
      <c r="ILE6" s="64"/>
      <c r="ILF6" s="64"/>
      <c r="ILG6" s="64"/>
      <c r="ILH6" s="64"/>
      <c r="ILI6" s="64"/>
      <c r="ILJ6" s="64"/>
      <c r="ILK6" s="64"/>
      <c r="ILL6" s="64"/>
      <c r="ILM6" s="64"/>
      <c r="ILN6" s="64"/>
      <c r="ILO6" s="64"/>
      <c r="ILP6" s="64"/>
      <c r="ILQ6" s="64"/>
      <c r="ILR6" s="64"/>
      <c r="ILS6" s="64"/>
      <c r="ILT6" s="64"/>
      <c r="ILU6" s="64"/>
      <c r="ILV6" s="64"/>
      <c r="ILW6" s="64"/>
      <c r="ILX6" s="64"/>
      <c r="ILY6" s="64"/>
      <c r="ILZ6" s="64"/>
      <c r="IMA6" s="64"/>
      <c r="IMB6" s="64"/>
      <c r="IMC6" s="64"/>
      <c r="IMD6" s="64"/>
      <c r="IME6" s="64"/>
      <c r="IMF6" s="64"/>
      <c r="IMG6" s="64"/>
      <c r="IMH6" s="64"/>
      <c r="IMI6" s="64"/>
      <c r="IMJ6" s="64"/>
      <c r="IMK6" s="64"/>
      <c r="IML6" s="64"/>
      <c r="IMM6" s="64"/>
      <c r="IMN6" s="64"/>
      <c r="IMO6" s="64"/>
      <c r="IMP6" s="64"/>
      <c r="IMQ6" s="64"/>
      <c r="IMR6" s="64"/>
      <c r="IMS6" s="64"/>
      <c r="IMT6" s="64"/>
      <c r="IMU6" s="64"/>
      <c r="IMV6" s="64"/>
      <c r="IMW6" s="64"/>
      <c r="IMX6" s="64"/>
      <c r="IMY6" s="64"/>
      <c r="IMZ6" s="64"/>
      <c r="INA6" s="64"/>
      <c r="INB6" s="64"/>
      <c r="INC6" s="64"/>
      <c r="IND6" s="64"/>
      <c r="INE6" s="64"/>
      <c r="INF6" s="64"/>
      <c r="ING6" s="64"/>
      <c r="INH6" s="64"/>
      <c r="INI6" s="64"/>
      <c r="INJ6" s="64"/>
      <c r="INK6" s="64"/>
      <c r="INL6" s="64"/>
      <c r="INM6" s="64"/>
      <c r="INN6" s="64"/>
      <c r="INO6" s="64"/>
      <c r="INP6" s="64"/>
      <c r="INQ6" s="64"/>
      <c r="INR6" s="64"/>
      <c r="INS6" s="64"/>
      <c r="INT6" s="64"/>
      <c r="INU6" s="64"/>
      <c r="INV6" s="64"/>
      <c r="INW6" s="64"/>
      <c r="INX6" s="64"/>
      <c r="INY6" s="64"/>
      <c r="INZ6" s="64"/>
      <c r="IOA6" s="64"/>
      <c r="IOB6" s="64"/>
      <c r="IOC6" s="64"/>
      <c r="IOD6" s="64"/>
      <c r="IOE6" s="64"/>
      <c r="IOF6" s="64"/>
      <c r="IOG6" s="64"/>
      <c r="IOH6" s="64"/>
      <c r="IOI6" s="64"/>
      <c r="IOJ6" s="64"/>
      <c r="IOK6" s="64"/>
      <c r="IOL6" s="64"/>
      <c r="IOM6" s="64"/>
      <c r="ION6" s="64"/>
      <c r="IOO6" s="64"/>
      <c r="IOP6" s="64"/>
      <c r="IOQ6" s="64"/>
      <c r="IOR6" s="64"/>
      <c r="IOS6" s="64"/>
      <c r="IOT6" s="64"/>
      <c r="IOU6" s="64"/>
      <c r="IOV6" s="64"/>
      <c r="IOW6" s="64"/>
      <c r="IOX6" s="64"/>
      <c r="IOY6" s="64"/>
      <c r="IOZ6" s="64"/>
      <c r="IPA6" s="64"/>
      <c r="IPB6" s="64"/>
      <c r="IPC6" s="64"/>
      <c r="IPD6" s="64"/>
      <c r="IPE6" s="64"/>
      <c r="IPF6" s="64"/>
      <c r="IPG6" s="64"/>
      <c r="IPH6" s="64"/>
      <c r="IPI6" s="64"/>
      <c r="IPJ6" s="64"/>
      <c r="IPK6" s="64"/>
      <c r="IPL6" s="64"/>
      <c r="IPM6" s="64"/>
      <c r="IPN6" s="64"/>
      <c r="IPO6" s="64"/>
      <c r="IPP6" s="64"/>
      <c r="IPQ6" s="64"/>
      <c r="IPR6" s="64"/>
      <c r="IPS6" s="64"/>
      <c r="IPT6" s="64"/>
      <c r="IPU6" s="64"/>
      <c r="IPV6" s="64"/>
      <c r="IPW6" s="64"/>
      <c r="IPX6" s="64"/>
      <c r="IPY6" s="64"/>
      <c r="IPZ6" s="64"/>
      <c r="IQA6" s="64"/>
      <c r="IQB6" s="64"/>
      <c r="IQC6" s="64"/>
      <c r="IQD6" s="64"/>
      <c r="IQE6" s="64"/>
      <c r="IQF6" s="64"/>
      <c r="IQG6" s="64"/>
      <c r="IQH6" s="64"/>
      <c r="IQI6" s="64"/>
      <c r="IQJ6" s="64"/>
      <c r="IQK6" s="64"/>
      <c r="IQL6" s="64"/>
      <c r="IQM6" s="64"/>
      <c r="IQN6" s="64"/>
      <c r="IQO6" s="64"/>
      <c r="IQP6" s="64"/>
      <c r="IQQ6" s="64"/>
      <c r="IQR6" s="64"/>
      <c r="IQS6" s="64"/>
      <c r="IQT6" s="64"/>
      <c r="IQU6" s="64"/>
      <c r="IQV6" s="64"/>
      <c r="IQW6" s="64"/>
      <c r="IQX6" s="64"/>
      <c r="IQY6" s="64"/>
      <c r="IQZ6" s="64"/>
      <c r="IRA6" s="64"/>
      <c r="IRB6" s="64"/>
      <c r="IRC6" s="64"/>
      <c r="IRD6" s="64"/>
      <c r="IRE6" s="64"/>
      <c r="IRF6" s="64"/>
      <c r="IRG6" s="64"/>
      <c r="IRH6" s="64"/>
      <c r="IRI6" s="64"/>
      <c r="IRJ6" s="64"/>
      <c r="IRK6" s="64"/>
      <c r="IRL6" s="64"/>
      <c r="IRM6" s="64"/>
      <c r="IRN6" s="64"/>
      <c r="IRO6" s="64"/>
      <c r="IRP6" s="64"/>
      <c r="IRQ6" s="64"/>
      <c r="IRR6" s="64"/>
      <c r="IRS6" s="64"/>
      <c r="IRT6" s="64"/>
      <c r="IRU6" s="64"/>
      <c r="IRV6" s="64"/>
      <c r="IRW6" s="64"/>
      <c r="IRX6" s="64"/>
      <c r="IRY6" s="64"/>
      <c r="IRZ6" s="64"/>
      <c r="ISA6" s="64"/>
      <c r="ISB6" s="64"/>
      <c r="ISC6" s="64"/>
      <c r="ISD6" s="64"/>
      <c r="ISE6" s="64"/>
      <c r="ISF6" s="64"/>
      <c r="ISG6" s="64"/>
      <c r="ISH6" s="64"/>
      <c r="ISI6" s="64"/>
      <c r="ISJ6" s="64"/>
      <c r="ISK6" s="64"/>
      <c r="ISL6" s="64"/>
      <c r="ISM6" s="64"/>
      <c r="ISN6" s="64"/>
      <c r="ISO6" s="64"/>
      <c r="ISP6" s="64"/>
      <c r="ISQ6" s="64"/>
      <c r="ISR6" s="64"/>
      <c r="ISS6" s="64"/>
      <c r="IST6" s="64"/>
      <c r="ISU6" s="64"/>
      <c r="ISV6" s="64"/>
      <c r="ISW6" s="64"/>
      <c r="ISX6" s="64"/>
      <c r="ISY6" s="64"/>
      <c r="ISZ6" s="64"/>
      <c r="ITA6" s="64"/>
      <c r="ITB6" s="64"/>
      <c r="ITC6" s="64"/>
      <c r="ITD6" s="64"/>
      <c r="ITE6" s="64"/>
      <c r="ITF6" s="64"/>
      <c r="ITG6" s="64"/>
      <c r="ITH6" s="64"/>
      <c r="ITI6" s="64"/>
      <c r="ITJ6" s="64"/>
      <c r="ITK6" s="64"/>
      <c r="ITL6" s="64"/>
      <c r="ITM6" s="64"/>
      <c r="ITN6" s="64"/>
      <c r="ITO6" s="64"/>
      <c r="ITP6" s="64"/>
      <c r="ITQ6" s="64"/>
      <c r="ITR6" s="64"/>
      <c r="ITS6" s="64"/>
      <c r="ITT6" s="64"/>
      <c r="ITU6" s="64"/>
      <c r="ITV6" s="64"/>
      <c r="ITW6" s="64"/>
      <c r="ITX6" s="64"/>
      <c r="ITY6" s="64"/>
      <c r="ITZ6" s="64"/>
      <c r="IUA6" s="64"/>
      <c r="IUB6" s="64"/>
      <c r="IUC6" s="64"/>
      <c r="IUD6" s="64"/>
      <c r="IUE6" s="64"/>
      <c r="IUF6" s="64"/>
      <c r="IUG6" s="64"/>
      <c r="IUH6" s="64"/>
      <c r="IUI6" s="64"/>
      <c r="IUJ6" s="64"/>
      <c r="IUK6" s="64"/>
      <c r="IUL6" s="64"/>
      <c r="IUM6" s="64"/>
      <c r="IUN6" s="64"/>
      <c r="IUO6" s="64"/>
      <c r="IUP6" s="64"/>
      <c r="IUQ6" s="64"/>
      <c r="IUR6" s="64"/>
      <c r="IUS6" s="64"/>
      <c r="IUT6" s="64"/>
      <c r="IUU6" s="64"/>
      <c r="IUV6" s="64"/>
      <c r="IUW6" s="64"/>
      <c r="IUX6" s="64"/>
      <c r="IUY6" s="64"/>
      <c r="IUZ6" s="64"/>
      <c r="IVA6" s="64"/>
      <c r="IVB6" s="64"/>
      <c r="IVC6" s="64"/>
      <c r="IVD6" s="64"/>
      <c r="IVE6" s="64"/>
      <c r="IVF6" s="64"/>
      <c r="IVG6" s="64"/>
      <c r="IVH6" s="64"/>
      <c r="IVI6" s="64"/>
      <c r="IVJ6" s="64"/>
      <c r="IVK6" s="64"/>
      <c r="IVL6" s="64"/>
      <c r="IVM6" s="64"/>
      <c r="IVN6" s="64"/>
      <c r="IVO6" s="64"/>
      <c r="IVP6" s="64"/>
      <c r="IVQ6" s="64"/>
      <c r="IVR6" s="64"/>
      <c r="IVS6" s="64"/>
      <c r="IVT6" s="64"/>
      <c r="IVU6" s="64"/>
      <c r="IVV6" s="64"/>
      <c r="IVW6" s="64"/>
      <c r="IVX6" s="64"/>
      <c r="IVY6" s="64"/>
      <c r="IVZ6" s="64"/>
      <c r="IWA6" s="64"/>
      <c r="IWB6" s="64"/>
      <c r="IWC6" s="64"/>
      <c r="IWD6" s="64"/>
      <c r="IWE6" s="64"/>
      <c r="IWF6" s="64"/>
      <c r="IWG6" s="64"/>
      <c r="IWH6" s="64"/>
      <c r="IWI6" s="64"/>
      <c r="IWJ6" s="64"/>
      <c r="IWK6" s="64"/>
      <c r="IWL6" s="64"/>
      <c r="IWM6" s="64"/>
      <c r="IWN6" s="64"/>
      <c r="IWO6" s="64"/>
      <c r="IWP6" s="64"/>
      <c r="IWQ6" s="64"/>
      <c r="IWR6" s="64"/>
      <c r="IWS6" s="64"/>
      <c r="IWT6" s="64"/>
      <c r="IWU6" s="64"/>
      <c r="IWV6" s="64"/>
      <c r="IWW6" s="64"/>
      <c r="IWX6" s="64"/>
      <c r="IWY6" s="64"/>
      <c r="IWZ6" s="64"/>
      <c r="IXA6" s="64"/>
      <c r="IXB6" s="64"/>
      <c r="IXC6" s="64"/>
      <c r="IXD6" s="64"/>
      <c r="IXE6" s="64"/>
      <c r="IXF6" s="64"/>
      <c r="IXG6" s="64"/>
      <c r="IXH6" s="64"/>
      <c r="IXI6" s="64"/>
      <c r="IXJ6" s="64"/>
      <c r="IXK6" s="64"/>
      <c r="IXL6" s="64"/>
      <c r="IXM6" s="64"/>
      <c r="IXN6" s="64"/>
      <c r="IXO6" s="64"/>
      <c r="IXP6" s="64"/>
      <c r="IXQ6" s="64"/>
      <c r="IXR6" s="64"/>
      <c r="IXS6" s="64"/>
      <c r="IXT6" s="64"/>
      <c r="IXU6" s="64"/>
      <c r="IXV6" s="64"/>
      <c r="IXW6" s="64"/>
      <c r="IXX6" s="64"/>
      <c r="IXY6" s="64"/>
      <c r="IXZ6" s="64"/>
      <c r="IYA6" s="64"/>
      <c r="IYB6" s="64"/>
      <c r="IYC6" s="64"/>
      <c r="IYD6" s="64"/>
      <c r="IYE6" s="64"/>
      <c r="IYF6" s="64"/>
      <c r="IYG6" s="64"/>
      <c r="IYH6" s="64"/>
      <c r="IYI6" s="64"/>
      <c r="IYJ6" s="64"/>
      <c r="IYK6" s="64"/>
      <c r="IYL6" s="64"/>
      <c r="IYM6" s="64"/>
      <c r="IYN6" s="64"/>
      <c r="IYO6" s="64"/>
      <c r="IYP6" s="64"/>
      <c r="IYQ6" s="64"/>
      <c r="IYR6" s="64"/>
      <c r="IYS6" s="64"/>
      <c r="IYT6" s="64"/>
      <c r="IYU6" s="64"/>
      <c r="IYV6" s="64"/>
      <c r="IYW6" s="64"/>
      <c r="IYX6" s="64"/>
      <c r="IYY6" s="64"/>
      <c r="IYZ6" s="64"/>
      <c r="IZA6" s="64"/>
      <c r="IZB6" s="64"/>
      <c r="IZC6" s="64"/>
      <c r="IZD6" s="64"/>
      <c r="IZE6" s="64"/>
      <c r="IZF6" s="64"/>
      <c r="IZG6" s="64"/>
      <c r="IZH6" s="64"/>
      <c r="IZI6" s="64"/>
      <c r="IZJ6" s="64"/>
      <c r="IZK6" s="64"/>
      <c r="IZL6" s="64"/>
      <c r="IZM6" s="64"/>
      <c r="IZN6" s="64"/>
      <c r="IZO6" s="64"/>
      <c r="IZP6" s="64"/>
      <c r="IZQ6" s="64"/>
      <c r="IZR6" s="64"/>
      <c r="IZS6" s="64"/>
      <c r="IZT6" s="64"/>
      <c r="IZU6" s="64"/>
      <c r="IZV6" s="64"/>
      <c r="IZW6" s="64"/>
      <c r="IZX6" s="64"/>
      <c r="IZY6" s="64"/>
      <c r="IZZ6" s="64"/>
      <c r="JAA6" s="64"/>
      <c r="JAB6" s="64"/>
      <c r="JAC6" s="64"/>
      <c r="JAD6" s="64"/>
      <c r="JAE6" s="64"/>
      <c r="JAF6" s="64"/>
      <c r="JAG6" s="64"/>
      <c r="JAH6" s="64"/>
      <c r="JAI6" s="64"/>
      <c r="JAJ6" s="64"/>
      <c r="JAK6" s="64"/>
      <c r="JAL6" s="64"/>
      <c r="JAM6" s="64"/>
      <c r="JAN6" s="64"/>
      <c r="JAO6" s="64"/>
      <c r="JAP6" s="64"/>
      <c r="JAQ6" s="64"/>
      <c r="JAR6" s="64"/>
      <c r="JAS6" s="64"/>
      <c r="JAT6" s="64"/>
      <c r="JAU6" s="64"/>
      <c r="JAV6" s="64"/>
      <c r="JAW6" s="64"/>
      <c r="JAX6" s="64"/>
      <c r="JAY6" s="64"/>
      <c r="JAZ6" s="64"/>
      <c r="JBA6" s="64"/>
      <c r="JBB6" s="64"/>
      <c r="JBC6" s="64"/>
      <c r="JBD6" s="64"/>
      <c r="JBE6" s="64"/>
      <c r="JBF6" s="64"/>
      <c r="JBG6" s="64"/>
      <c r="JBH6" s="64"/>
      <c r="JBI6" s="64"/>
      <c r="JBJ6" s="64"/>
      <c r="JBK6" s="64"/>
      <c r="JBL6" s="64"/>
      <c r="JBM6" s="64"/>
      <c r="JBN6" s="64"/>
      <c r="JBO6" s="64"/>
      <c r="JBP6" s="64"/>
      <c r="JBQ6" s="64"/>
      <c r="JBR6" s="64"/>
      <c r="JBS6" s="64"/>
      <c r="JBT6" s="64"/>
      <c r="JBU6" s="64"/>
      <c r="JBV6" s="64"/>
      <c r="JBW6" s="64"/>
      <c r="JBX6" s="64"/>
      <c r="JBY6" s="64"/>
      <c r="JBZ6" s="64"/>
      <c r="JCA6" s="64"/>
      <c r="JCB6" s="64"/>
      <c r="JCC6" s="64"/>
      <c r="JCD6" s="64"/>
      <c r="JCE6" s="64"/>
      <c r="JCF6" s="64"/>
      <c r="JCG6" s="64"/>
      <c r="JCH6" s="64"/>
      <c r="JCI6" s="64"/>
      <c r="JCJ6" s="64"/>
      <c r="JCK6" s="64"/>
      <c r="JCL6" s="64"/>
      <c r="JCM6" s="64"/>
      <c r="JCN6" s="64"/>
      <c r="JCO6" s="64"/>
      <c r="JCP6" s="64"/>
      <c r="JCQ6" s="64"/>
      <c r="JCR6" s="64"/>
      <c r="JCS6" s="64"/>
      <c r="JCT6" s="64"/>
      <c r="JCU6" s="64"/>
      <c r="JCV6" s="64"/>
      <c r="JCW6" s="64"/>
      <c r="JCX6" s="64"/>
      <c r="JCY6" s="64"/>
      <c r="JCZ6" s="64"/>
      <c r="JDA6" s="64"/>
      <c r="JDB6" s="64"/>
      <c r="JDC6" s="64"/>
      <c r="JDD6" s="64"/>
      <c r="JDE6" s="64"/>
      <c r="JDF6" s="64"/>
      <c r="JDG6" s="64"/>
      <c r="JDH6" s="64"/>
      <c r="JDI6" s="64"/>
      <c r="JDJ6" s="64"/>
      <c r="JDK6" s="64"/>
      <c r="JDL6" s="64"/>
      <c r="JDM6" s="64"/>
      <c r="JDN6" s="64"/>
      <c r="JDO6" s="64"/>
      <c r="JDP6" s="64"/>
      <c r="JDQ6" s="64"/>
      <c r="JDR6" s="64"/>
      <c r="JDS6" s="64"/>
      <c r="JDT6" s="64"/>
      <c r="JDU6" s="64"/>
      <c r="JDV6" s="64"/>
      <c r="JDW6" s="64"/>
      <c r="JDX6" s="64"/>
      <c r="JDY6" s="64"/>
      <c r="JDZ6" s="64"/>
      <c r="JEA6" s="64"/>
      <c r="JEB6" s="64"/>
      <c r="JEC6" s="64"/>
      <c r="JED6" s="64"/>
      <c r="JEE6" s="64"/>
      <c r="JEF6" s="64"/>
      <c r="JEG6" s="64"/>
      <c r="JEH6" s="64"/>
      <c r="JEI6" s="64"/>
      <c r="JEJ6" s="64"/>
      <c r="JEK6" s="64"/>
      <c r="JEL6" s="64"/>
      <c r="JEM6" s="64"/>
      <c r="JEN6" s="64"/>
      <c r="JEO6" s="64"/>
      <c r="JEP6" s="64"/>
      <c r="JEQ6" s="64"/>
      <c r="JER6" s="64"/>
      <c r="JES6" s="64"/>
      <c r="JET6" s="64"/>
      <c r="JEU6" s="64"/>
      <c r="JEV6" s="64"/>
      <c r="JEW6" s="64"/>
      <c r="JEX6" s="64"/>
      <c r="JEY6" s="64"/>
      <c r="JEZ6" s="64"/>
      <c r="JFA6" s="64"/>
      <c r="JFB6" s="64"/>
      <c r="JFC6" s="64"/>
      <c r="JFD6" s="64"/>
      <c r="JFE6" s="64"/>
      <c r="JFF6" s="64"/>
      <c r="JFG6" s="64"/>
      <c r="JFH6" s="64"/>
      <c r="JFI6" s="64"/>
      <c r="JFJ6" s="64"/>
      <c r="JFK6" s="64"/>
      <c r="JFL6" s="64"/>
      <c r="JFM6" s="64"/>
      <c r="JFN6" s="64"/>
      <c r="JFO6" s="64"/>
      <c r="JFP6" s="64"/>
      <c r="JFQ6" s="64"/>
      <c r="JFR6" s="64"/>
      <c r="JFS6" s="64"/>
      <c r="JFT6" s="64"/>
      <c r="JFU6" s="64"/>
      <c r="JFV6" s="64"/>
      <c r="JFW6" s="64"/>
      <c r="JFX6" s="64"/>
      <c r="JFY6" s="64"/>
      <c r="JFZ6" s="64"/>
      <c r="JGA6" s="64"/>
      <c r="JGB6" s="64"/>
      <c r="JGC6" s="64"/>
      <c r="JGD6" s="64"/>
      <c r="JGE6" s="64"/>
      <c r="JGF6" s="64"/>
      <c r="JGG6" s="64"/>
      <c r="JGH6" s="64"/>
      <c r="JGI6" s="64"/>
      <c r="JGJ6" s="64"/>
      <c r="JGK6" s="64"/>
      <c r="JGL6" s="64"/>
      <c r="JGM6" s="64"/>
      <c r="JGN6" s="64"/>
      <c r="JGO6" s="64"/>
      <c r="JGP6" s="64"/>
      <c r="JGQ6" s="64"/>
      <c r="JGR6" s="64"/>
      <c r="JGS6" s="64"/>
      <c r="JGT6" s="64"/>
      <c r="JGU6" s="64"/>
      <c r="JGV6" s="64"/>
      <c r="JGW6" s="64"/>
      <c r="JGX6" s="64"/>
      <c r="JGY6" s="64"/>
      <c r="JGZ6" s="64"/>
      <c r="JHA6" s="64"/>
      <c r="JHB6" s="64"/>
      <c r="JHC6" s="64"/>
      <c r="JHD6" s="64"/>
      <c r="JHE6" s="64"/>
      <c r="JHF6" s="64"/>
      <c r="JHG6" s="64"/>
      <c r="JHH6" s="64"/>
      <c r="JHI6" s="64"/>
      <c r="JHJ6" s="64"/>
      <c r="JHK6" s="64"/>
      <c r="JHL6" s="64"/>
      <c r="JHM6" s="64"/>
      <c r="JHN6" s="64"/>
      <c r="JHO6" s="64"/>
      <c r="JHP6" s="64"/>
      <c r="JHQ6" s="64"/>
      <c r="JHR6" s="64"/>
      <c r="JHS6" s="64"/>
      <c r="JHT6" s="64"/>
      <c r="JHU6" s="64"/>
      <c r="JHV6" s="64"/>
      <c r="JHW6" s="64"/>
      <c r="JHX6" s="64"/>
      <c r="JHY6" s="64"/>
      <c r="JHZ6" s="64"/>
      <c r="JIA6" s="64"/>
      <c r="JIB6" s="64"/>
      <c r="JIC6" s="64"/>
      <c r="JID6" s="64"/>
      <c r="JIE6" s="64"/>
      <c r="JIF6" s="64"/>
      <c r="JIG6" s="64"/>
      <c r="JIH6" s="64"/>
      <c r="JII6" s="64"/>
      <c r="JIJ6" s="64"/>
      <c r="JIK6" s="64"/>
      <c r="JIL6" s="64"/>
      <c r="JIM6" s="64"/>
      <c r="JIN6" s="64"/>
      <c r="JIO6" s="64"/>
      <c r="JIP6" s="64"/>
      <c r="JIQ6" s="64"/>
      <c r="JIR6" s="64"/>
      <c r="JIS6" s="64"/>
      <c r="JIT6" s="64"/>
      <c r="JIU6" s="64"/>
      <c r="JIV6" s="64"/>
      <c r="JIW6" s="64"/>
      <c r="JIX6" s="64"/>
      <c r="JIY6" s="64"/>
      <c r="JIZ6" s="64"/>
      <c r="JJA6" s="64"/>
      <c r="JJB6" s="64"/>
      <c r="JJC6" s="64"/>
      <c r="JJD6" s="64"/>
      <c r="JJE6" s="64"/>
      <c r="JJF6" s="64"/>
      <c r="JJG6" s="64"/>
      <c r="JJH6" s="64"/>
      <c r="JJI6" s="64"/>
      <c r="JJJ6" s="64"/>
      <c r="JJK6" s="64"/>
      <c r="JJL6" s="64"/>
      <c r="JJM6" s="64"/>
      <c r="JJN6" s="64"/>
      <c r="JJO6" s="64"/>
      <c r="JJP6" s="64"/>
      <c r="JJQ6" s="64"/>
      <c r="JJR6" s="64"/>
      <c r="JJS6" s="64"/>
      <c r="JJT6" s="64"/>
      <c r="JJU6" s="64"/>
      <c r="JJV6" s="64"/>
      <c r="JJW6" s="64"/>
      <c r="JJX6" s="64"/>
      <c r="JJY6" s="64"/>
      <c r="JJZ6" s="64"/>
      <c r="JKA6" s="64"/>
      <c r="JKB6" s="64"/>
      <c r="JKC6" s="64"/>
      <c r="JKD6" s="64"/>
      <c r="JKE6" s="64"/>
      <c r="JKF6" s="64"/>
      <c r="JKG6" s="64"/>
      <c r="JKH6" s="64"/>
      <c r="JKI6" s="64"/>
      <c r="JKJ6" s="64"/>
      <c r="JKK6" s="64"/>
      <c r="JKL6" s="64"/>
      <c r="JKM6" s="64"/>
      <c r="JKN6" s="64"/>
      <c r="JKO6" s="64"/>
      <c r="JKP6" s="64"/>
      <c r="JKQ6" s="64"/>
      <c r="JKR6" s="64"/>
      <c r="JKS6" s="64"/>
      <c r="JKT6" s="64"/>
      <c r="JKU6" s="64"/>
      <c r="JKV6" s="64"/>
      <c r="JKW6" s="64"/>
      <c r="JKX6" s="64"/>
      <c r="JKY6" s="64"/>
      <c r="JKZ6" s="64"/>
      <c r="JLA6" s="64"/>
      <c r="JLB6" s="64"/>
      <c r="JLC6" s="64"/>
      <c r="JLD6" s="64"/>
      <c r="JLE6" s="64"/>
      <c r="JLF6" s="64"/>
      <c r="JLG6" s="64"/>
      <c r="JLH6" s="64"/>
      <c r="JLI6" s="64"/>
      <c r="JLJ6" s="64"/>
      <c r="JLK6" s="64"/>
      <c r="JLL6" s="64"/>
      <c r="JLM6" s="64"/>
      <c r="JLN6" s="64"/>
      <c r="JLO6" s="64"/>
      <c r="JLP6" s="64"/>
      <c r="JLQ6" s="64"/>
      <c r="JLR6" s="64"/>
      <c r="JLS6" s="64"/>
      <c r="JLT6" s="64"/>
      <c r="JLU6" s="64"/>
      <c r="JLV6" s="64"/>
      <c r="JLW6" s="64"/>
      <c r="JLX6" s="64"/>
      <c r="JLY6" s="64"/>
      <c r="JLZ6" s="64"/>
      <c r="JMA6" s="64"/>
      <c r="JMB6" s="64"/>
      <c r="JMC6" s="64"/>
      <c r="JMD6" s="64"/>
      <c r="JME6" s="64"/>
      <c r="JMF6" s="64"/>
      <c r="JMG6" s="64"/>
      <c r="JMH6" s="64"/>
      <c r="JMI6" s="64"/>
      <c r="JMJ6" s="64"/>
      <c r="JMK6" s="64"/>
      <c r="JML6" s="64"/>
      <c r="JMM6" s="64"/>
      <c r="JMN6" s="64"/>
      <c r="JMO6" s="64"/>
      <c r="JMP6" s="64"/>
      <c r="JMQ6" s="64"/>
      <c r="JMR6" s="64"/>
      <c r="JMS6" s="64"/>
      <c r="JMT6" s="64"/>
      <c r="JMU6" s="64"/>
      <c r="JMV6" s="64"/>
      <c r="JMW6" s="64"/>
      <c r="JMX6" s="64"/>
      <c r="JMY6" s="64"/>
      <c r="JMZ6" s="64"/>
      <c r="JNA6" s="64"/>
      <c r="JNB6" s="64"/>
      <c r="JNC6" s="64"/>
      <c r="JND6" s="64"/>
      <c r="JNE6" s="64"/>
      <c r="JNF6" s="64"/>
      <c r="JNG6" s="64"/>
      <c r="JNH6" s="64"/>
      <c r="JNI6" s="64"/>
      <c r="JNJ6" s="64"/>
      <c r="JNK6" s="64"/>
      <c r="JNL6" s="64"/>
      <c r="JNM6" s="64"/>
      <c r="JNN6" s="64"/>
      <c r="JNO6" s="64"/>
      <c r="JNP6" s="64"/>
      <c r="JNQ6" s="64"/>
      <c r="JNR6" s="64"/>
      <c r="JNS6" s="64"/>
      <c r="JNT6" s="64"/>
      <c r="JNU6" s="64"/>
      <c r="JNV6" s="64"/>
      <c r="JNW6" s="64"/>
      <c r="JNX6" s="64"/>
      <c r="JNY6" s="64"/>
      <c r="JNZ6" s="64"/>
      <c r="JOA6" s="64"/>
      <c r="JOB6" s="64"/>
      <c r="JOC6" s="64"/>
      <c r="JOD6" s="64"/>
      <c r="JOE6" s="64"/>
      <c r="JOF6" s="64"/>
      <c r="JOG6" s="64"/>
      <c r="JOH6" s="64"/>
      <c r="JOI6" s="64"/>
      <c r="JOJ6" s="64"/>
      <c r="JOK6" s="64"/>
      <c r="JOL6" s="64"/>
      <c r="JOM6" s="64"/>
      <c r="JON6" s="64"/>
      <c r="JOO6" s="64"/>
      <c r="JOP6" s="64"/>
      <c r="JOQ6" s="64"/>
      <c r="JOR6" s="64"/>
      <c r="JOS6" s="64"/>
      <c r="JOT6" s="64"/>
      <c r="JOU6" s="64"/>
      <c r="JOV6" s="64"/>
      <c r="JOW6" s="64"/>
      <c r="JOX6" s="64"/>
      <c r="JOY6" s="64"/>
      <c r="JOZ6" s="64"/>
      <c r="JPA6" s="64"/>
      <c r="JPB6" s="64"/>
      <c r="JPC6" s="64"/>
      <c r="JPD6" s="64"/>
      <c r="JPE6" s="64"/>
      <c r="JPF6" s="64"/>
      <c r="JPG6" s="64"/>
      <c r="JPH6" s="64"/>
      <c r="JPI6" s="64"/>
      <c r="JPJ6" s="64"/>
      <c r="JPK6" s="64"/>
      <c r="JPL6" s="64"/>
      <c r="JPM6" s="64"/>
      <c r="JPN6" s="64"/>
      <c r="JPO6" s="64"/>
      <c r="JPP6" s="64"/>
      <c r="JPQ6" s="64"/>
      <c r="JPR6" s="64"/>
      <c r="JPS6" s="64"/>
      <c r="JPT6" s="64"/>
      <c r="JPU6" s="64"/>
      <c r="JPV6" s="64"/>
      <c r="JPW6" s="64"/>
      <c r="JPX6" s="64"/>
      <c r="JPY6" s="64"/>
      <c r="JPZ6" s="64"/>
      <c r="JQA6" s="64"/>
      <c r="JQB6" s="64"/>
      <c r="JQC6" s="64"/>
      <c r="JQD6" s="64"/>
      <c r="JQE6" s="64"/>
      <c r="JQF6" s="64"/>
      <c r="JQG6" s="64"/>
      <c r="JQH6" s="64"/>
      <c r="JQI6" s="64"/>
      <c r="JQJ6" s="64"/>
      <c r="JQK6" s="64"/>
      <c r="JQL6" s="64"/>
      <c r="JQM6" s="64"/>
      <c r="JQN6" s="64"/>
      <c r="JQO6" s="64"/>
      <c r="JQP6" s="64"/>
      <c r="JQQ6" s="64"/>
      <c r="JQR6" s="64"/>
      <c r="JQS6" s="64"/>
      <c r="JQT6" s="64"/>
      <c r="JQU6" s="64"/>
      <c r="JQV6" s="64"/>
      <c r="JQW6" s="64"/>
      <c r="JQX6" s="64"/>
      <c r="JQY6" s="64"/>
      <c r="JQZ6" s="64"/>
      <c r="JRA6" s="64"/>
      <c r="JRB6" s="64"/>
      <c r="JRC6" s="64"/>
      <c r="JRD6" s="64"/>
      <c r="JRE6" s="64"/>
      <c r="JRF6" s="64"/>
      <c r="JRG6" s="64"/>
      <c r="JRH6" s="64"/>
      <c r="JRI6" s="64"/>
      <c r="JRJ6" s="64"/>
      <c r="JRK6" s="64"/>
      <c r="JRL6" s="64"/>
      <c r="JRM6" s="64"/>
      <c r="JRN6" s="64"/>
      <c r="JRO6" s="64"/>
      <c r="JRP6" s="64"/>
      <c r="JRQ6" s="64"/>
      <c r="JRR6" s="64"/>
      <c r="JRS6" s="64"/>
      <c r="JRT6" s="64"/>
      <c r="JRU6" s="64"/>
      <c r="JRV6" s="64"/>
      <c r="JRW6" s="64"/>
      <c r="JRX6" s="64"/>
      <c r="JRY6" s="64"/>
      <c r="JRZ6" s="64"/>
      <c r="JSA6" s="64"/>
      <c r="JSB6" s="64"/>
      <c r="JSC6" s="64"/>
      <c r="JSD6" s="64"/>
      <c r="JSE6" s="64"/>
      <c r="JSF6" s="64"/>
      <c r="JSG6" s="64"/>
      <c r="JSH6" s="64"/>
      <c r="JSI6" s="64"/>
      <c r="JSJ6" s="64"/>
      <c r="JSK6" s="64"/>
      <c r="JSL6" s="64"/>
      <c r="JSM6" s="64"/>
      <c r="JSN6" s="64"/>
      <c r="JSO6" s="64"/>
      <c r="JSP6" s="64"/>
      <c r="JSQ6" s="64"/>
      <c r="JSR6" s="64"/>
      <c r="JSS6" s="64"/>
      <c r="JST6" s="64"/>
      <c r="JSU6" s="64"/>
      <c r="JSV6" s="64"/>
      <c r="JSW6" s="64"/>
      <c r="JSX6" s="64"/>
      <c r="JSY6" s="64"/>
      <c r="JSZ6" s="64"/>
      <c r="JTA6" s="64"/>
      <c r="JTB6" s="64"/>
      <c r="JTC6" s="64"/>
      <c r="JTD6" s="64"/>
      <c r="JTE6" s="64"/>
      <c r="JTF6" s="64"/>
      <c r="JTG6" s="64"/>
      <c r="JTH6" s="64"/>
      <c r="JTI6" s="64"/>
      <c r="JTJ6" s="64"/>
      <c r="JTK6" s="64"/>
      <c r="JTL6" s="64"/>
      <c r="JTM6" s="64"/>
      <c r="JTN6" s="64"/>
      <c r="JTO6" s="64"/>
      <c r="JTP6" s="64"/>
      <c r="JTQ6" s="64"/>
      <c r="JTR6" s="64"/>
      <c r="JTS6" s="64"/>
      <c r="JTT6" s="64"/>
      <c r="JTU6" s="64"/>
      <c r="JTV6" s="64"/>
      <c r="JTW6" s="64"/>
      <c r="JTX6" s="64"/>
      <c r="JTY6" s="64"/>
      <c r="JTZ6" s="64"/>
      <c r="JUA6" s="64"/>
      <c r="JUB6" s="64"/>
      <c r="JUC6" s="64"/>
      <c r="JUD6" s="64"/>
      <c r="JUE6" s="64"/>
      <c r="JUF6" s="64"/>
      <c r="JUG6" s="64"/>
      <c r="JUH6" s="64"/>
      <c r="JUI6" s="64"/>
      <c r="JUJ6" s="64"/>
      <c r="JUK6" s="64"/>
      <c r="JUL6" s="64"/>
      <c r="JUM6" s="64"/>
      <c r="JUN6" s="64"/>
      <c r="JUO6" s="64"/>
      <c r="JUP6" s="64"/>
      <c r="JUQ6" s="64"/>
      <c r="JUR6" s="64"/>
      <c r="JUS6" s="64"/>
      <c r="JUT6" s="64"/>
      <c r="JUU6" s="64"/>
      <c r="JUV6" s="64"/>
      <c r="JUW6" s="64"/>
      <c r="JUX6" s="64"/>
      <c r="JUY6" s="64"/>
      <c r="JUZ6" s="64"/>
      <c r="JVA6" s="64"/>
      <c r="JVB6" s="64"/>
      <c r="JVC6" s="64"/>
      <c r="JVD6" s="64"/>
      <c r="JVE6" s="64"/>
      <c r="JVF6" s="64"/>
      <c r="JVG6" s="64"/>
      <c r="JVH6" s="64"/>
      <c r="JVI6" s="64"/>
      <c r="JVJ6" s="64"/>
      <c r="JVK6" s="64"/>
      <c r="JVL6" s="64"/>
      <c r="JVM6" s="64"/>
      <c r="JVN6" s="64"/>
      <c r="JVO6" s="64"/>
      <c r="JVP6" s="64"/>
      <c r="JVQ6" s="64"/>
      <c r="JVR6" s="64"/>
      <c r="JVS6" s="64"/>
      <c r="JVT6" s="64"/>
      <c r="JVU6" s="64"/>
      <c r="JVV6" s="64"/>
      <c r="JVW6" s="64"/>
      <c r="JVX6" s="64"/>
      <c r="JVY6" s="64"/>
      <c r="JVZ6" s="64"/>
      <c r="JWA6" s="64"/>
      <c r="JWB6" s="64"/>
      <c r="JWC6" s="64"/>
      <c r="JWD6" s="64"/>
      <c r="JWE6" s="64"/>
      <c r="JWF6" s="64"/>
      <c r="JWG6" s="64"/>
      <c r="JWH6" s="64"/>
      <c r="JWI6" s="64"/>
      <c r="JWJ6" s="64"/>
      <c r="JWK6" s="64"/>
      <c r="JWL6" s="64"/>
      <c r="JWM6" s="64"/>
      <c r="JWN6" s="64"/>
      <c r="JWO6" s="64"/>
      <c r="JWP6" s="64"/>
      <c r="JWQ6" s="64"/>
      <c r="JWR6" s="64"/>
      <c r="JWS6" s="64"/>
      <c r="JWT6" s="64"/>
      <c r="JWU6" s="64"/>
      <c r="JWV6" s="64"/>
      <c r="JWW6" s="64"/>
      <c r="JWX6" s="64"/>
      <c r="JWY6" s="64"/>
      <c r="JWZ6" s="64"/>
      <c r="JXA6" s="64"/>
      <c r="JXB6" s="64"/>
      <c r="JXC6" s="64"/>
      <c r="JXD6" s="64"/>
      <c r="JXE6" s="64"/>
      <c r="JXF6" s="64"/>
      <c r="JXG6" s="64"/>
      <c r="JXH6" s="64"/>
      <c r="JXI6" s="64"/>
      <c r="JXJ6" s="64"/>
      <c r="JXK6" s="64"/>
      <c r="JXL6" s="64"/>
      <c r="JXM6" s="64"/>
      <c r="JXN6" s="64"/>
      <c r="JXO6" s="64"/>
      <c r="JXP6" s="64"/>
      <c r="JXQ6" s="64"/>
      <c r="JXR6" s="64"/>
      <c r="JXS6" s="64"/>
      <c r="JXT6" s="64"/>
      <c r="JXU6" s="64"/>
      <c r="JXV6" s="64"/>
      <c r="JXW6" s="64"/>
      <c r="JXX6" s="64"/>
      <c r="JXY6" s="64"/>
      <c r="JXZ6" s="64"/>
      <c r="JYA6" s="64"/>
      <c r="JYB6" s="64"/>
      <c r="JYC6" s="64"/>
      <c r="JYD6" s="64"/>
      <c r="JYE6" s="64"/>
      <c r="JYF6" s="64"/>
      <c r="JYG6" s="64"/>
      <c r="JYH6" s="64"/>
      <c r="JYI6" s="64"/>
      <c r="JYJ6" s="64"/>
      <c r="JYK6" s="64"/>
      <c r="JYL6" s="64"/>
      <c r="JYM6" s="64"/>
      <c r="JYN6" s="64"/>
      <c r="JYO6" s="64"/>
      <c r="JYP6" s="64"/>
      <c r="JYQ6" s="64"/>
      <c r="JYR6" s="64"/>
      <c r="JYS6" s="64"/>
      <c r="JYT6" s="64"/>
      <c r="JYU6" s="64"/>
      <c r="JYV6" s="64"/>
      <c r="JYW6" s="64"/>
      <c r="JYX6" s="64"/>
      <c r="JYY6" s="64"/>
      <c r="JYZ6" s="64"/>
      <c r="JZA6" s="64"/>
      <c r="JZB6" s="64"/>
      <c r="JZC6" s="64"/>
      <c r="JZD6" s="64"/>
      <c r="JZE6" s="64"/>
      <c r="JZF6" s="64"/>
      <c r="JZG6" s="64"/>
      <c r="JZH6" s="64"/>
      <c r="JZI6" s="64"/>
      <c r="JZJ6" s="64"/>
      <c r="JZK6" s="64"/>
      <c r="JZL6" s="64"/>
      <c r="JZM6" s="64"/>
      <c r="JZN6" s="64"/>
      <c r="JZO6" s="64"/>
      <c r="JZP6" s="64"/>
      <c r="JZQ6" s="64"/>
      <c r="JZR6" s="64"/>
      <c r="JZS6" s="64"/>
      <c r="JZT6" s="64"/>
      <c r="JZU6" s="64"/>
      <c r="JZV6" s="64"/>
      <c r="JZW6" s="64"/>
      <c r="JZX6" s="64"/>
      <c r="JZY6" s="64"/>
      <c r="JZZ6" s="64"/>
      <c r="KAA6" s="64"/>
      <c r="KAB6" s="64"/>
      <c r="KAC6" s="64"/>
      <c r="KAD6" s="64"/>
      <c r="KAE6" s="64"/>
      <c r="KAF6" s="64"/>
      <c r="KAG6" s="64"/>
      <c r="KAH6" s="64"/>
      <c r="KAI6" s="64"/>
      <c r="KAJ6" s="64"/>
      <c r="KAK6" s="64"/>
      <c r="KAL6" s="64"/>
      <c r="KAM6" s="64"/>
      <c r="KAN6" s="64"/>
      <c r="KAO6" s="64"/>
      <c r="KAP6" s="64"/>
      <c r="KAQ6" s="64"/>
      <c r="KAR6" s="64"/>
      <c r="KAS6" s="64"/>
      <c r="KAT6" s="64"/>
      <c r="KAU6" s="64"/>
      <c r="KAV6" s="64"/>
      <c r="KAW6" s="64"/>
      <c r="KAX6" s="64"/>
      <c r="KAY6" s="64"/>
      <c r="KAZ6" s="64"/>
      <c r="KBA6" s="64"/>
      <c r="KBB6" s="64"/>
      <c r="KBC6" s="64"/>
      <c r="KBD6" s="64"/>
      <c r="KBE6" s="64"/>
      <c r="KBF6" s="64"/>
      <c r="KBG6" s="64"/>
      <c r="KBH6" s="64"/>
      <c r="KBI6" s="64"/>
      <c r="KBJ6" s="64"/>
      <c r="KBK6" s="64"/>
      <c r="KBL6" s="64"/>
      <c r="KBM6" s="64"/>
      <c r="KBN6" s="64"/>
      <c r="KBO6" s="64"/>
      <c r="KBP6" s="64"/>
      <c r="KBQ6" s="64"/>
      <c r="KBR6" s="64"/>
      <c r="KBS6" s="64"/>
      <c r="KBT6" s="64"/>
      <c r="KBU6" s="64"/>
      <c r="KBV6" s="64"/>
      <c r="KBW6" s="64"/>
      <c r="KBX6" s="64"/>
      <c r="KBY6" s="64"/>
      <c r="KBZ6" s="64"/>
      <c r="KCA6" s="64"/>
      <c r="KCB6" s="64"/>
      <c r="KCC6" s="64"/>
      <c r="KCD6" s="64"/>
      <c r="KCE6" s="64"/>
      <c r="KCF6" s="64"/>
      <c r="KCG6" s="64"/>
      <c r="KCH6" s="64"/>
      <c r="KCI6" s="64"/>
      <c r="KCJ6" s="64"/>
      <c r="KCK6" s="64"/>
      <c r="KCL6" s="64"/>
      <c r="KCM6" s="64"/>
      <c r="KCN6" s="64"/>
      <c r="KCO6" s="64"/>
      <c r="KCP6" s="64"/>
      <c r="KCQ6" s="64"/>
      <c r="KCR6" s="64"/>
      <c r="KCS6" s="64"/>
      <c r="KCT6" s="64"/>
      <c r="KCU6" s="64"/>
      <c r="KCV6" s="64"/>
      <c r="KCW6" s="64"/>
      <c r="KCX6" s="64"/>
      <c r="KCY6" s="64"/>
      <c r="KCZ6" s="64"/>
      <c r="KDA6" s="64"/>
      <c r="KDB6" s="64"/>
      <c r="KDC6" s="64"/>
      <c r="KDD6" s="64"/>
      <c r="KDE6" s="64"/>
      <c r="KDF6" s="64"/>
      <c r="KDG6" s="64"/>
      <c r="KDH6" s="64"/>
      <c r="KDI6" s="64"/>
      <c r="KDJ6" s="64"/>
      <c r="KDK6" s="64"/>
      <c r="KDL6" s="64"/>
      <c r="KDM6" s="64"/>
      <c r="KDN6" s="64"/>
      <c r="KDO6" s="64"/>
      <c r="KDP6" s="64"/>
      <c r="KDQ6" s="64"/>
      <c r="KDR6" s="64"/>
      <c r="KDS6" s="64"/>
      <c r="KDT6" s="64"/>
      <c r="KDU6" s="64"/>
      <c r="KDV6" s="64"/>
      <c r="KDW6" s="64"/>
      <c r="KDX6" s="64"/>
      <c r="KDY6" s="64"/>
      <c r="KDZ6" s="64"/>
      <c r="KEA6" s="64"/>
      <c r="KEB6" s="64"/>
      <c r="KEC6" s="64"/>
      <c r="KED6" s="64"/>
      <c r="KEE6" s="64"/>
      <c r="KEF6" s="64"/>
      <c r="KEG6" s="64"/>
      <c r="KEH6" s="64"/>
      <c r="KEI6" s="64"/>
      <c r="KEJ6" s="64"/>
      <c r="KEK6" s="64"/>
      <c r="KEL6" s="64"/>
      <c r="KEM6" s="64"/>
      <c r="KEN6" s="64"/>
      <c r="KEO6" s="64"/>
      <c r="KEP6" s="64"/>
      <c r="KEQ6" s="64"/>
      <c r="KER6" s="64"/>
      <c r="KES6" s="64"/>
      <c r="KET6" s="64"/>
      <c r="KEU6" s="64"/>
      <c r="KEV6" s="64"/>
      <c r="KEW6" s="64"/>
      <c r="KEX6" s="64"/>
      <c r="KEY6" s="64"/>
      <c r="KEZ6" s="64"/>
      <c r="KFA6" s="64"/>
      <c r="KFB6" s="64"/>
      <c r="KFC6" s="64"/>
      <c r="KFD6" s="64"/>
      <c r="KFE6" s="64"/>
      <c r="KFF6" s="64"/>
      <c r="KFG6" s="64"/>
      <c r="KFH6" s="64"/>
      <c r="KFI6" s="64"/>
      <c r="KFJ6" s="64"/>
      <c r="KFK6" s="64"/>
      <c r="KFL6" s="64"/>
      <c r="KFM6" s="64"/>
      <c r="KFN6" s="64"/>
      <c r="KFO6" s="64"/>
      <c r="KFP6" s="64"/>
      <c r="KFQ6" s="64"/>
      <c r="KFR6" s="64"/>
      <c r="KFS6" s="64"/>
      <c r="KFT6" s="64"/>
      <c r="KFU6" s="64"/>
      <c r="KFV6" s="64"/>
      <c r="KFW6" s="64"/>
      <c r="KFX6" s="64"/>
      <c r="KFY6" s="64"/>
      <c r="KFZ6" s="64"/>
      <c r="KGA6" s="64"/>
      <c r="KGB6" s="64"/>
      <c r="KGC6" s="64"/>
      <c r="KGD6" s="64"/>
      <c r="KGE6" s="64"/>
      <c r="KGF6" s="64"/>
      <c r="KGG6" s="64"/>
      <c r="KGH6" s="64"/>
      <c r="KGI6" s="64"/>
      <c r="KGJ6" s="64"/>
      <c r="KGK6" s="64"/>
      <c r="KGL6" s="64"/>
      <c r="KGM6" s="64"/>
      <c r="KGN6" s="64"/>
      <c r="KGO6" s="64"/>
      <c r="KGP6" s="64"/>
      <c r="KGQ6" s="64"/>
      <c r="KGR6" s="64"/>
      <c r="KGS6" s="64"/>
      <c r="KGT6" s="64"/>
      <c r="KGU6" s="64"/>
      <c r="KGV6" s="64"/>
      <c r="KGW6" s="64"/>
      <c r="KGX6" s="64"/>
      <c r="KGY6" s="64"/>
      <c r="KGZ6" s="64"/>
      <c r="KHA6" s="64"/>
      <c r="KHB6" s="64"/>
      <c r="KHC6" s="64"/>
      <c r="KHD6" s="64"/>
      <c r="KHE6" s="64"/>
      <c r="KHF6" s="64"/>
      <c r="KHG6" s="64"/>
      <c r="KHH6" s="64"/>
      <c r="KHI6" s="64"/>
      <c r="KHJ6" s="64"/>
      <c r="KHK6" s="64"/>
      <c r="KHL6" s="64"/>
      <c r="KHM6" s="64"/>
      <c r="KHN6" s="64"/>
      <c r="KHO6" s="64"/>
      <c r="KHP6" s="64"/>
      <c r="KHQ6" s="64"/>
      <c r="KHR6" s="64"/>
      <c r="KHS6" s="64"/>
      <c r="KHT6" s="64"/>
      <c r="KHU6" s="64"/>
      <c r="KHV6" s="64"/>
      <c r="KHW6" s="64"/>
      <c r="KHX6" s="64"/>
      <c r="KHY6" s="64"/>
      <c r="KHZ6" s="64"/>
      <c r="KIA6" s="64"/>
      <c r="KIB6" s="64"/>
      <c r="KIC6" s="64"/>
      <c r="KID6" s="64"/>
      <c r="KIE6" s="64"/>
      <c r="KIF6" s="64"/>
      <c r="KIG6" s="64"/>
      <c r="KIH6" s="64"/>
      <c r="KII6" s="64"/>
      <c r="KIJ6" s="64"/>
      <c r="KIK6" s="64"/>
      <c r="KIL6" s="64"/>
      <c r="KIM6" s="64"/>
      <c r="KIN6" s="64"/>
      <c r="KIO6" s="64"/>
      <c r="KIP6" s="64"/>
      <c r="KIQ6" s="64"/>
      <c r="KIR6" s="64"/>
      <c r="KIS6" s="64"/>
      <c r="KIT6" s="64"/>
      <c r="KIU6" s="64"/>
      <c r="KIV6" s="64"/>
      <c r="KIW6" s="64"/>
      <c r="KIX6" s="64"/>
      <c r="KIY6" s="64"/>
      <c r="KIZ6" s="64"/>
      <c r="KJA6" s="64"/>
      <c r="KJB6" s="64"/>
      <c r="KJC6" s="64"/>
      <c r="KJD6" s="64"/>
      <c r="KJE6" s="64"/>
      <c r="KJF6" s="64"/>
      <c r="KJG6" s="64"/>
      <c r="KJH6" s="64"/>
      <c r="KJI6" s="64"/>
      <c r="KJJ6" s="64"/>
      <c r="KJK6" s="64"/>
      <c r="KJL6" s="64"/>
      <c r="KJM6" s="64"/>
      <c r="KJN6" s="64"/>
      <c r="KJO6" s="64"/>
      <c r="KJP6" s="64"/>
      <c r="KJQ6" s="64"/>
      <c r="KJR6" s="64"/>
      <c r="KJS6" s="64"/>
      <c r="KJT6" s="64"/>
      <c r="KJU6" s="64"/>
      <c r="KJV6" s="64"/>
      <c r="KJW6" s="64"/>
      <c r="KJX6" s="64"/>
      <c r="KJY6" s="64"/>
      <c r="KJZ6" s="64"/>
      <c r="KKA6" s="64"/>
      <c r="KKB6" s="64"/>
      <c r="KKC6" s="64"/>
      <c r="KKD6" s="64"/>
      <c r="KKE6" s="64"/>
      <c r="KKF6" s="64"/>
      <c r="KKG6" s="64"/>
      <c r="KKH6" s="64"/>
      <c r="KKI6" s="64"/>
      <c r="KKJ6" s="64"/>
      <c r="KKK6" s="64"/>
      <c r="KKL6" s="64"/>
      <c r="KKM6" s="64"/>
      <c r="KKN6" s="64"/>
      <c r="KKO6" s="64"/>
      <c r="KKP6" s="64"/>
      <c r="KKQ6" s="64"/>
      <c r="KKR6" s="64"/>
      <c r="KKS6" s="64"/>
      <c r="KKT6" s="64"/>
      <c r="KKU6" s="64"/>
      <c r="KKV6" s="64"/>
      <c r="KKW6" s="64"/>
      <c r="KKX6" s="64"/>
      <c r="KKY6" s="64"/>
      <c r="KKZ6" s="64"/>
      <c r="KLA6" s="64"/>
      <c r="KLB6" s="64"/>
      <c r="KLC6" s="64"/>
      <c r="KLD6" s="64"/>
      <c r="KLE6" s="64"/>
      <c r="KLF6" s="64"/>
      <c r="KLG6" s="64"/>
      <c r="KLH6" s="64"/>
      <c r="KLI6" s="64"/>
      <c r="KLJ6" s="64"/>
      <c r="KLK6" s="64"/>
      <c r="KLL6" s="64"/>
      <c r="KLM6" s="64"/>
      <c r="KLN6" s="64"/>
      <c r="KLO6" s="64"/>
      <c r="KLP6" s="64"/>
      <c r="KLQ6" s="64"/>
      <c r="KLR6" s="64"/>
      <c r="KLS6" s="64"/>
      <c r="KLT6" s="64"/>
      <c r="KLU6" s="64"/>
      <c r="KLV6" s="64"/>
      <c r="KLW6" s="64"/>
      <c r="KLX6" s="64"/>
      <c r="KLY6" s="64"/>
      <c r="KLZ6" s="64"/>
      <c r="KMA6" s="64"/>
      <c r="KMB6" s="64"/>
      <c r="KMC6" s="64"/>
      <c r="KMD6" s="64"/>
      <c r="KME6" s="64"/>
      <c r="KMF6" s="64"/>
      <c r="KMG6" s="64"/>
      <c r="KMH6" s="64"/>
      <c r="KMI6" s="64"/>
      <c r="KMJ6" s="64"/>
      <c r="KMK6" s="64"/>
      <c r="KML6" s="64"/>
      <c r="KMM6" s="64"/>
      <c r="KMN6" s="64"/>
      <c r="KMO6" s="64"/>
      <c r="KMP6" s="64"/>
      <c r="KMQ6" s="64"/>
      <c r="KMR6" s="64"/>
      <c r="KMS6" s="64"/>
      <c r="KMT6" s="64"/>
      <c r="KMU6" s="64"/>
      <c r="KMV6" s="64"/>
      <c r="KMW6" s="64"/>
      <c r="KMX6" s="64"/>
      <c r="KMY6" s="64"/>
      <c r="KMZ6" s="64"/>
      <c r="KNA6" s="64"/>
      <c r="KNB6" s="64"/>
      <c r="KNC6" s="64"/>
      <c r="KND6" s="64"/>
      <c r="KNE6" s="64"/>
      <c r="KNF6" s="64"/>
      <c r="KNG6" s="64"/>
      <c r="KNH6" s="64"/>
      <c r="KNI6" s="64"/>
      <c r="KNJ6" s="64"/>
      <c r="KNK6" s="64"/>
      <c r="KNL6" s="64"/>
      <c r="KNM6" s="64"/>
      <c r="KNN6" s="64"/>
      <c r="KNO6" s="64"/>
      <c r="KNP6" s="64"/>
      <c r="KNQ6" s="64"/>
      <c r="KNR6" s="64"/>
      <c r="KNS6" s="64"/>
      <c r="KNT6" s="64"/>
      <c r="KNU6" s="64"/>
      <c r="KNV6" s="64"/>
      <c r="KNW6" s="64"/>
      <c r="KNX6" s="64"/>
      <c r="KNY6" s="64"/>
      <c r="KNZ6" s="64"/>
      <c r="KOA6" s="64"/>
      <c r="KOB6" s="64"/>
      <c r="KOC6" s="64"/>
      <c r="KOD6" s="64"/>
      <c r="KOE6" s="64"/>
      <c r="KOF6" s="64"/>
      <c r="KOG6" s="64"/>
      <c r="KOH6" s="64"/>
      <c r="KOI6" s="64"/>
      <c r="KOJ6" s="64"/>
      <c r="KOK6" s="64"/>
      <c r="KOL6" s="64"/>
      <c r="KOM6" s="64"/>
      <c r="KON6" s="64"/>
      <c r="KOO6" s="64"/>
      <c r="KOP6" s="64"/>
      <c r="KOQ6" s="64"/>
      <c r="KOR6" s="64"/>
      <c r="KOS6" s="64"/>
      <c r="KOT6" s="64"/>
      <c r="KOU6" s="64"/>
      <c r="KOV6" s="64"/>
      <c r="KOW6" s="64"/>
      <c r="KOX6" s="64"/>
      <c r="KOY6" s="64"/>
      <c r="KOZ6" s="64"/>
      <c r="KPA6" s="64"/>
      <c r="KPB6" s="64"/>
      <c r="KPC6" s="64"/>
      <c r="KPD6" s="64"/>
      <c r="KPE6" s="64"/>
      <c r="KPF6" s="64"/>
      <c r="KPG6" s="64"/>
      <c r="KPH6" s="64"/>
      <c r="KPI6" s="64"/>
      <c r="KPJ6" s="64"/>
      <c r="KPK6" s="64"/>
      <c r="KPL6" s="64"/>
      <c r="KPM6" s="64"/>
      <c r="KPN6" s="64"/>
      <c r="KPO6" s="64"/>
      <c r="KPP6" s="64"/>
      <c r="KPQ6" s="64"/>
      <c r="KPR6" s="64"/>
      <c r="KPS6" s="64"/>
      <c r="KPT6" s="64"/>
      <c r="KPU6" s="64"/>
      <c r="KPV6" s="64"/>
      <c r="KPW6" s="64"/>
      <c r="KPX6" s="64"/>
      <c r="KPY6" s="64"/>
      <c r="KPZ6" s="64"/>
      <c r="KQA6" s="64"/>
      <c r="KQB6" s="64"/>
      <c r="KQC6" s="64"/>
      <c r="KQD6" s="64"/>
      <c r="KQE6" s="64"/>
      <c r="KQF6" s="64"/>
      <c r="KQG6" s="64"/>
      <c r="KQH6" s="64"/>
      <c r="KQI6" s="64"/>
      <c r="KQJ6" s="64"/>
      <c r="KQK6" s="64"/>
      <c r="KQL6" s="64"/>
      <c r="KQM6" s="64"/>
      <c r="KQN6" s="64"/>
      <c r="KQO6" s="64"/>
      <c r="KQP6" s="64"/>
      <c r="KQQ6" s="64"/>
      <c r="KQR6" s="64"/>
      <c r="KQS6" s="64"/>
      <c r="KQT6" s="64"/>
      <c r="KQU6" s="64"/>
      <c r="KQV6" s="64"/>
      <c r="KQW6" s="64"/>
      <c r="KQX6" s="64"/>
      <c r="KQY6" s="64"/>
      <c r="KQZ6" s="64"/>
      <c r="KRA6" s="64"/>
      <c r="KRB6" s="64"/>
      <c r="KRC6" s="64"/>
      <c r="KRD6" s="64"/>
      <c r="KRE6" s="64"/>
      <c r="KRF6" s="64"/>
      <c r="KRG6" s="64"/>
      <c r="KRH6" s="64"/>
      <c r="KRI6" s="64"/>
      <c r="KRJ6" s="64"/>
      <c r="KRK6" s="64"/>
      <c r="KRL6" s="64"/>
      <c r="KRM6" s="64"/>
      <c r="KRN6" s="64"/>
      <c r="KRO6" s="64"/>
      <c r="KRP6" s="64"/>
      <c r="KRQ6" s="64"/>
      <c r="KRR6" s="64"/>
      <c r="KRS6" s="64"/>
      <c r="KRT6" s="64"/>
      <c r="KRU6" s="64"/>
      <c r="KRV6" s="64"/>
      <c r="KRW6" s="64"/>
      <c r="KRX6" s="64"/>
      <c r="KRY6" s="64"/>
      <c r="KRZ6" s="64"/>
      <c r="KSA6" s="64"/>
      <c r="KSB6" s="64"/>
      <c r="KSC6" s="64"/>
      <c r="KSD6" s="64"/>
      <c r="KSE6" s="64"/>
      <c r="KSF6" s="64"/>
      <c r="KSG6" s="64"/>
      <c r="KSH6" s="64"/>
      <c r="KSI6" s="64"/>
      <c r="KSJ6" s="64"/>
      <c r="KSK6" s="64"/>
      <c r="KSL6" s="64"/>
      <c r="KSM6" s="64"/>
      <c r="KSN6" s="64"/>
      <c r="KSO6" s="64"/>
      <c r="KSP6" s="64"/>
      <c r="KSQ6" s="64"/>
      <c r="KSR6" s="64"/>
      <c r="KSS6" s="64"/>
      <c r="KST6" s="64"/>
      <c r="KSU6" s="64"/>
      <c r="KSV6" s="64"/>
      <c r="KSW6" s="64"/>
      <c r="KSX6" s="64"/>
      <c r="KSY6" s="64"/>
      <c r="KSZ6" s="64"/>
      <c r="KTA6" s="64"/>
      <c r="KTB6" s="64"/>
      <c r="KTC6" s="64"/>
      <c r="KTD6" s="64"/>
      <c r="KTE6" s="64"/>
      <c r="KTF6" s="64"/>
      <c r="KTG6" s="64"/>
      <c r="KTH6" s="64"/>
      <c r="KTI6" s="64"/>
      <c r="KTJ6" s="64"/>
      <c r="KTK6" s="64"/>
      <c r="KTL6" s="64"/>
      <c r="KTM6" s="64"/>
      <c r="KTN6" s="64"/>
      <c r="KTO6" s="64"/>
      <c r="KTP6" s="64"/>
      <c r="KTQ6" s="64"/>
      <c r="KTR6" s="64"/>
      <c r="KTS6" s="64"/>
      <c r="KTT6" s="64"/>
      <c r="KTU6" s="64"/>
      <c r="KTV6" s="64"/>
      <c r="KTW6" s="64"/>
      <c r="KTX6" s="64"/>
      <c r="KTY6" s="64"/>
      <c r="KTZ6" s="64"/>
      <c r="KUA6" s="64"/>
      <c r="KUB6" s="64"/>
      <c r="KUC6" s="64"/>
      <c r="KUD6" s="64"/>
      <c r="KUE6" s="64"/>
      <c r="KUF6" s="64"/>
      <c r="KUG6" s="64"/>
      <c r="KUH6" s="64"/>
      <c r="KUI6" s="64"/>
      <c r="KUJ6" s="64"/>
      <c r="KUK6" s="64"/>
      <c r="KUL6" s="64"/>
      <c r="KUM6" s="64"/>
      <c r="KUN6" s="64"/>
      <c r="KUO6" s="64"/>
      <c r="KUP6" s="64"/>
      <c r="KUQ6" s="64"/>
      <c r="KUR6" s="64"/>
      <c r="KUS6" s="64"/>
      <c r="KUT6" s="64"/>
      <c r="KUU6" s="64"/>
      <c r="KUV6" s="64"/>
      <c r="KUW6" s="64"/>
      <c r="KUX6" s="64"/>
      <c r="KUY6" s="64"/>
      <c r="KUZ6" s="64"/>
      <c r="KVA6" s="64"/>
      <c r="KVB6" s="64"/>
      <c r="KVC6" s="64"/>
      <c r="KVD6" s="64"/>
      <c r="KVE6" s="64"/>
      <c r="KVF6" s="64"/>
      <c r="KVG6" s="64"/>
      <c r="KVH6" s="64"/>
      <c r="KVI6" s="64"/>
      <c r="KVJ6" s="64"/>
      <c r="KVK6" s="64"/>
      <c r="KVL6" s="64"/>
      <c r="KVM6" s="64"/>
      <c r="KVN6" s="64"/>
      <c r="KVO6" s="64"/>
      <c r="KVP6" s="64"/>
      <c r="KVQ6" s="64"/>
      <c r="KVR6" s="64"/>
      <c r="KVS6" s="64"/>
      <c r="KVT6" s="64"/>
      <c r="KVU6" s="64"/>
      <c r="KVV6" s="64"/>
      <c r="KVW6" s="64"/>
      <c r="KVX6" s="64"/>
      <c r="KVY6" s="64"/>
      <c r="KVZ6" s="64"/>
      <c r="KWA6" s="64"/>
      <c r="KWB6" s="64"/>
      <c r="KWC6" s="64"/>
      <c r="KWD6" s="64"/>
      <c r="KWE6" s="64"/>
      <c r="KWF6" s="64"/>
      <c r="KWG6" s="64"/>
      <c r="KWH6" s="64"/>
      <c r="KWI6" s="64"/>
      <c r="KWJ6" s="64"/>
      <c r="KWK6" s="64"/>
      <c r="KWL6" s="64"/>
      <c r="KWM6" s="64"/>
      <c r="KWN6" s="64"/>
      <c r="KWO6" s="64"/>
      <c r="KWP6" s="64"/>
      <c r="KWQ6" s="64"/>
      <c r="KWR6" s="64"/>
      <c r="KWS6" s="64"/>
      <c r="KWT6" s="64"/>
      <c r="KWU6" s="64"/>
      <c r="KWV6" s="64"/>
      <c r="KWW6" s="64"/>
      <c r="KWX6" s="64"/>
      <c r="KWY6" s="64"/>
      <c r="KWZ6" s="64"/>
      <c r="KXA6" s="64"/>
      <c r="KXB6" s="64"/>
      <c r="KXC6" s="64"/>
      <c r="KXD6" s="64"/>
      <c r="KXE6" s="64"/>
      <c r="KXF6" s="64"/>
      <c r="KXG6" s="64"/>
      <c r="KXH6" s="64"/>
      <c r="KXI6" s="64"/>
      <c r="KXJ6" s="64"/>
      <c r="KXK6" s="64"/>
      <c r="KXL6" s="64"/>
      <c r="KXM6" s="64"/>
      <c r="KXN6" s="64"/>
      <c r="KXO6" s="64"/>
      <c r="KXP6" s="64"/>
      <c r="KXQ6" s="64"/>
      <c r="KXR6" s="64"/>
      <c r="KXS6" s="64"/>
      <c r="KXT6" s="64"/>
      <c r="KXU6" s="64"/>
      <c r="KXV6" s="64"/>
      <c r="KXW6" s="64"/>
      <c r="KXX6" s="64"/>
      <c r="KXY6" s="64"/>
      <c r="KXZ6" s="64"/>
      <c r="KYA6" s="64"/>
      <c r="KYB6" s="64"/>
      <c r="KYC6" s="64"/>
      <c r="KYD6" s="64"/>
      <c r="KYE6" s="64"/>
      <c r="KYF6" s="64"/>
      <c r="KYG6" s="64"/>
      <c r="KYH6" s="64"/>
      <c r="KYI6" s="64"/>
      <c r="KYJ6" s="64"/>
      <c r="KYK6" s="64"/>
      <c r="KYL6" s="64"/>
      <c r="KYM6" s="64"/>
      <c r="KYN6" s="64"/>
      <c r="KYO6" s="64"/>
      <c r="KYP6" s="64"/>
      <c r="KYQ6" s="64"/>
      <c r="KYR6" s="64"/>
      <c r="KYS6" s="64"/>
      <c r="KYT6" s="64"/>
      <c r="KYU6" s="64"/>
      <c r="KYV6" s="64"/>
      <c r="KYW6" s="64"/>
      <c r="KYX6" s="64"/>
      <c r="KYY6" s="64"/>
      <c r="KYZ6" s="64"/>
      <c r="KZA6" s="64"/>
      <c r="KZB6" s="64"/>
      <c r="KZC6" s="64"/>
      <c r="KZD6" s="64"/>
      <c r="KZE6" s="64"/>
      <c r="KZF6" s="64"/>
      <c r="KZG6" s="64"/>
      <c r="KZH6" s="64"/>
      <c r="KZI6" s="64"/>
      <c r="KZJ6" s="64"/>
      <c r="KZK6" s="64"/>
      <c r="KZL6" s="64"/>
      <c r="KZM6" s="64"/>
      <c r="KZN6" s="64"/>
      <c r="KZO6" s="64"/>
      <c r="KZP6" s="64"/>
      <c r="KZQ6" s="64"/>
      <c r="KZR6" s="64"/>
      <c r="KZS6" s="64"/>
      <c r="KZT6" s="64"/>
      <c r="KZU6" s="64"/>
      <c r="KZV6" s="64"/>
      <c r="KZW6" s="64"/>
      <c r="KZX6" s="64"/>
      <c r="KZY6" s="64"/>
      <c r="KZZ6" s="64"/>
      <c r="LAA6" s="64"/>
      <c r="LAB6" s="64"/>
      <c r="LAC6" s="64"/>
      <c r="LAD6" s="64"/>
      <c r="LAE6" s="64"/>
      <c r="LAF6" s="64"/>
      <c r="LAG6" s="64"/>
      <c r="LAH6" s="64"/>
      <c r="LAI6" s="64"/>
      <c r="LAJ6" s="64"/>
      <c r="LAK6" s="64"/>
      <c r="LAL6" s="64"/>
      <c r="LAM6" s="64"/>
      <c r="LAN6" s="64"/>
      <c r="LAO6" s="64"/>
      <c r="LAP6" s="64"/>
      <c r="LAQ6" s="64"/>
      <c r="LAR6" s="64"/>
      <c r="LAS6" s="64"/>
      <c r="LAT6" s="64"/>
      <c r="LAU6" s="64"/>
      <c r="LAV6" s="64"/>
      <c r="LAW6" s="64"/>
      <c r="LAX6" s="64"/>
      <c r="LAY6" s="64"/>
      <c r="LAZ6" s="64"/>
      <c r="LBA6" s="64"/>
      <c r="LBB6" s="64"/>
      <c r="LBC6" s="64"/>
      <c r="LBD6" s="64"/>
      <c r="LBE6" s="64"/>
      <c r="LBF6" s="64"/>
      <c r="LBG6" s="64"/>
      <c r="LBH6" s="64"/>
      <c r="LBI6" s="64"/>
      <c r="LBJ6" s="64"/>
      <c r="LBK6" s="64"/>
      <c r="LBL6" s="64"/>
      <c r="LBM6" s="64"/>
      <c r="LBN6" s="64"/>
      <c r="LBO6" s="64"/>
      <c r="LBP6" s="64"/>
      <c r="LBQ6" s="64"/>
      <c r="LBR6" s="64"/>
      <c r="LBS6" s="64"/>
      <c r="LBT6" s="64"/>
      <c r="LBU6" s="64"/>
      <c r="LBV6" s="64"/>
      <c r="LBW6" s="64"/>
      <c r="LBX6" s="64"/>
      <c r="LBY6" s="64"/>
      <c r="LBZ6" s="64"/>
      <c r="LCA6" s="64"/>
      <c r="LCB6" s="64"/>
      <c r="LCC6" s="64"/>
      <c r="LCD6" s="64"/>
      <c r="LCE6" s="64"/>
      <c r="LCF6" s="64"/>
      <c r="LCG6" s="64"/>
      <c r="LCH6" s="64"/>
      <c r="LCI6" s="64"/>
      <c r="LCJ6" s="64"/>
      <c r="LCK6" s="64"/>
      <c r="LCL6" s="64"/>
      <c r="LCM6" s="64"/>
      <c r="LCN6" s="64"/>
      <c r="LCO6" s="64"/>
      <c r="LCP6" s="64"/>
      <c r="LCQ6" s="64"/>
      <c r="LCR6" s="64"/>
      <c r="LCS6" s="64"/>
      <c r="LCT6" s="64"/>
      <c r="LCU6" s="64"/>
      <c r="LCV6" s="64"/>
      <c r="LCW6" s="64"/>
      <c r="LCX6" s="64"/>
      <c r="LCY6" s="64"/>
      <c r="LCZ6" s="64"/>
      <c r="LDA6" s="64"/>
      <c r="LDB6" s="64"/>
      <c r="LDC6" s="64"/>
      <c r="LDD6" s="64"/>
      <c r="LDE6" s="64"/>
      <c r="LDF6" s="64"/>
      <c r="LDG6" s="64"/>
      <c r="LDH6" s="64"/>
      <c r="LDI6" s="64"/>
      <c r="LDJ6" s="64"/>
      <c r="LDK6" s="64"/>
      <c r="LDL6" s="64"/>
      <c r="LDM6" s="64"/>
      <c r="LDN6" s="64"/>
      <c r="LDO6" s="64"/>
      <c r="LDP6" s="64"/>
      <c r="LDQ6" s="64"/>
      <c r="LDR6" s="64"/>
      <c r="LDS6" s="64"/>
      <c r="LDT6" s="64"/>
      <c r="LDU6" s="64"/>
      <c r="LDV6" s="64"/>
      <c r="LDW6" s="64"/>
      <c r="LDX6" s="64"/>
      <c r="LDY6" s="64"/>
      <c r="LDZ6" s="64"/>
      <c r="LEA6" s="64"/>
      <c r="LEB6" s="64"/>
      <c r="LEC6" s="64"/>
      <c r="LED6" s="64"/>
      <c r="LEE6" s="64"/>
      <c r="LEF6" s="64"/>
      <c r="LEG6" s="64"/>
      <c r="LEH6" s="64"/>
      <c r="LEI6" s="64"/>
      <c r="LEJ6" s="64"/>
      <c r="LEK6" s="64"/>
      <c r="LEL6" s="64"/>
      <c r="LEM6" s="64"/>
      <c r="LEN6" s="64"/>
      <c r="LEO6" s="64"/>
      <c r="LEP6" s="64"/>
      <c r="LEQ6" s="64"/>
      <c r="LER6" s="64"/>
      <c r="LES6" s="64"/>
      <c r="LET6" s="64"/>
      <c r="LEU6" s="64"/>
      <c r="LEV6" s="64"/>
      <c r="LEW6" s="64"/>
      <c r="LEX6" s="64"/>
      <c r="LEY6" s="64"/>
      <c r="LEZ6" s="64"/>
      <c r="LFA6" s="64"/>
      <c r="LFB6" s="64"/>
      <c r="LFC6" s="64"/>
      <c r="LFD6" s="64"/>
      <c r="LFE6" s="64"/>
      <c r="LFF6" s="64"/>
      <c r="LFG6" s="64"/>
      <c r="LFH6" s="64"/>
      <c r="LFI6" s="64"/>
      <c r="LFJ6" s="64"/>
      <c r="LFK6" s="64"/>
      <c r="LFL6" s="64"/>
      <c r="LFM6" s="64"/>
      <c r="LFN6" s="64"/>
      <c r="LFO6" s="64"/>
      <c r="LFP6" s="64"/>
      <c r="LFQ6" s="64"/>
      <c r="LFR6" s="64"/>
      <c r="LFS6" s="64"/>
      <c r="LFT6" s="64"/>
      <c r="LFU6" s="64"/>
      <c r="LFV6" s="64"/>
      <c r="LFW6" s="64"/>
      <c r="LFX6" s="64"/>
      <c r="LFY6" s="64"/>
      <c r="LFZ6" s="64"/>
      <c r="LGA6" s="64"/>
      <c r="LGB6" s="64"/>
      <c r="LGC6" s="64"/>
      <c r="LGD6" s="64"/>
      <c r="LGE6" s="64"/>
      <c r="LGF6" s="64"/>
      <c r="LGG6" s="64"/>
      <c r="LGH6" s="64"/>
      <c r="LGI6" s="64"/>
      <c r="LGJ6" s="64"/>
      <c r="LGK6" s="64"/>
      <c r="LGL6" s="64"/>
      <c r="LGM6" s="64"/>
      <c r="LGN6" s="64"/>
      <c r="LGO6" s="64"/>
      <c r="LGP6" s="64"/>
      <c r="LGQ6" s="64"/>
      <c r="LGR6" s="64"/>
      <c r="LGS6" s="64"/>
      <c r="LGT6" s="64"/>
      <c r="LGU6" s="64"/>
      <c r="LGV6" s="64"/>
      <c r="LGW6" s="64"/>
      <c r="LGX6" s="64"/>
      <c r="LGY6" s="64"/>
      <c r="LGZ6" s="64"/>
      <c r="LHA6" s="64"/>
      <c r="LHB6" s="64"/>
      <c r="LHC6" s="64"/>
      <c r="LHD6" s="64"/>
      <c r="LHE6" s="64"/>
      <c r="LHF6" s="64"/>
      <c r="LHG6" s="64"/>
      <c r="LHH6" s="64"/>
      <c r="LHI6" s="64"/>
      <c r="LHJ6" s="64"/>
      <c r="LHK6" s="64"/>
      <c r="LHL6" s="64"/>
      <c r="LHM6" s="64"/>
      <c r="LHN6" s="64"/>
      <c r="LHO6" s="64"/>
      <c r="LHP6" s="64"/>
      <c r="LHQ6" s="64"/>
      <c r="LHR6" s="64"/>
      <c r="LHS6" s="64"/>
      <c r="LHT6" s="64"/>
      <c r="LHU6" s="64"/>
      <c r="LHV6" s="64"/>
      <c r="LHW6" s="64"/>
      <c r="LHX6" s="64"/>
      <c r="LHY6" s="64"/>
      <c r="LHZ6" s="64"/>
      <c r="LIA6" s="64"/>
      <c r="LIB6" s="64"/>
      <c r="LIC6" s="64"/>
      <c r="LID6" s="64"/>
      <c r="LIE6" s="64"/>
      <c r="LIF6" s="64"/>
      <c r="LIG6" s="64"/>
      <c r="LIH6" s="64"/>
      <c r="LII6" s="64"/>
      <c r="LIJ6" s="64"/>
      <c r="LIK6" s="64"/>
      <c r="LIL6" s="64"/>
      <c r="LIM6" s="64"/>
      <c r="LIN6" s="64"/>
      <c r="LIO6" s="64"/>
      <c r="LIP6" s="64"/>
      <c r="LIQ6" s="64"/>
      <c r="LIR6" s="64"/>
      <c r="LIS6" s="64"/>
      <c r="LIT6" s="64"/>
      <c r="LIU6" s="64"/>
      <c r="LIV6" s="64"/>
      <c r="LIW6" s="64"/>
      <c r="LIX6" s="64"/>
      <c r="LIY6" s="64"/>
      <c r="LIZ6" s="64"/>
      <c r="LJA6" s="64"/>
      <c r="LJB6" s="64"/>
      <c r="LJC6" s="64"/>
      <c r="LJD6" s="64"/>
      <c r="LJE6" s="64"/>
      <c r="LJF6" s="64"/>
      <c r="LJG6" s="64"/>
      <c r="LJH6" s="64"/>
      <c r="LJI6" s="64"/>
      <c r="LJJ6" s="64"/>
      <c r="LJK6" s="64"/>
      <c r="LJL6" s="64"/>
      <c r="LJM6" s="64"/>
      <c r="LJN6" s="64"/>
      <c r="LJO6" s="64"/>
      <c r="LJP6" s="64"/>
      <c r="LJQ6" s="64"/>
      <c r="LJR6" s="64"/>
      <c r="LJS6" s="64"/>
      <c r="LJT6" s="64"/>
      <c r="LJU6" s="64"/>
      <c r="LJV6" s="64"/>
      <c r="LJW6" s="64"/>
      <c r="LJX6" s="64"/>
      <c r="LJY6" s="64"/>
      <c r="LJZ6" s="64"/>
      <c r="LKA6" s="64"/>
      <c r="LKB6" s="64"/>
      <c r="LKC6" s="64"/>
      <c r="LKD6" s="64"/>
      <c r="LKE6" s="64"/>
      <c r="LKF6" s="64"/>
      <c r="LKG6" s="64"/>
      <c r="LKH6" s="64"/>
      <c r="LKI6" s="64"/>
      <c r="LKJ6" s="64"/>
      <c r="LKK6" s="64"/>
      <c r="LKL6" s="64"/>
      <c r="LKM6" s="64"/>
      <c r="LKN6" s="64"/>
      <c r="LKO6" s="64"/>
      <c r="LKP6" s="64"/>
      <c r="LKQ6" s="64"/>
      <c r="LKR6" s="64"/>
      <c r="LKS6" s="64"/>
      <c r="LKT6" s="64"/>
      <c r="LKU6" s="64"/>
      <c r="LKV6" s="64"/>
      <c r="LKW6" s="64"/>
      <c r="LKX6" s="64"/>
      <c r="LKY6" s="64"/>
      <c r="LKZ6" s="64"/>
      <c r="LLA6" s="64"/>
      <c r="LLB6" s="64"/>
      <c r="LLC6" s="64"/>
      <c r="LLD6" s="64"/>
      <c r="LLE6" s="64"/>
      <c r="LLF6" s="64"/>
      <c r="LLG6" s="64"/>
      <c r="LLH6" s="64"/>
      <c r="LLI6" s="64"/>
      <c r="LLJ6" s="64"/>
      <c r="LLK6" s="64"/>
      <c r="LLL6" s="64"/>
      <c r="LLM6" s="64"/>
      <c r="LLN6" s="64"/>
      <c r="LLO6" s="64"/>
      <c r="LLP6" s="64"/>
      <c r="LLQ6" s="64"/>
      <c r="LLR6" s="64"/>
      <c r="LLS6" s="64"/>
      <c r="LLT6" s="64"/>
      <c r="LLU6" s="64"/>
      <c r="LLV6" s="64"/>
      <c r="LLW6" s="64"/>
      <c r="LLX6" s="64"/>
      <c r="LLY6" s="64"/>
      <c r="LLZ6" s="64"/>
      <c r="LMA6" s="64"/>
      <c r="LMB6" s="64"/>
      <c r="LMC6" s="64"/>
      <c r="LMD6" s="64"/>
      <c r="LME6" s="64"/>
      <c r="LMF6" s="64"/>
      <c r="LMG6" s="64"/>
      <c r="LMH6" s="64"/>
      <c r="LMI6" s="64"/>
      <c r="LMJ6" s="64"/>
      <c r="LMK6" s="64"/>
      <c r="LML6" s="64"/>
      <c r="LMM6" s="64"/>
      <c r="LMN6" s="64"/>
      <c r="LMO6" s="64"/>
      <c r="LMP6" s="64"/>
      <c r="LMQ6" s="64"/>
      <c r="LMR6" s="64"/>
      <c r="LMS6" s="64"/>
      <c r="LMT6" s="64"/>
      <c r="LMU6" s="64"/>
      <c r="LMV6" s="64"/>
      <c r="LMW6" s="64"/>
      <c r="LMX6" s="64"/>
      <c r="LMY6" s="64"/>
      <c r="LMZ6" s="64"/>
      <c r="LNA6" s="64"/>
      <c r="LNB6" s="64"/>
      <c r="LNC6" s="64"/>
      <c r="LND6" s="64"/>
      <c r="LNE6" s="64"/>
      <c r="LNF6" s="64"/>
      <c r="LNG6" s="64"/>
      <c r="LNH6" s="64"/>
      <c r="LNI6" s="64"/>
      <c r="LNJ6" s="64"/>
      <c r="LNK6" s="64"/>
      <c r="LNL6" s="64"/>
      <c r="LNM6" s="64"/>
      <c r="LNN6" s="64"/>
      <c r="LNO6" s="64"/>
      <c r="LNP6" s="64"/>
      <c r="LNQ6" s="64"/>
      <c r="LNR6" s="64"/>
      <c r="LNS6" s="64"/>
      <c r="LNT6" s="64"/>
      <c r="LNU6" s="64"/>
      <c r="LNV6" s="64"/>
      <c r="LNW6" s="64"/>
      <c r="LNX6" s="64"/>
      <c r="LNY6" s="64"/>
      <c r="LNZ6" s="64"/>
      <c r="LOA6" s="64"/>
      <c r="LOB6" s="64"/>
      <c r="LOC6" s="64"/>
      <c r="LOD6" s="64"/>
      <c r="LOE6" s="64"/>
      <c r="LOF6" s="64"/>
      <c r="LOG6" s="64"/>
      <c r="LOH6" s="64"/>
      <c r="LOI6" s="64"/>
      <c r="LOJ6" s="64"/>
      <c r="LOK6" s="64"/>
      <c r="LOL6" s="64"/>
      <c r="LOM6" s="64"/>
      <c r="LON6" s="64"/>
      <c r="LOO6" s="64"/>
      <c r="LOP6" s="64"/>
      <c r="LOQ6" s="64"/>
      <c r="LOR6" s="64"/>
      <c r="LOS6" s="64"/>
      <c r="LOT6" s="64"/>
      <c r="LOU6" s="64"/>
      <c r="LOV6" s="64"/>
      <c r="LOW6" s="64"/>
      <c r="LOX6" s="64"/>
      <c r="LOY6" s="64"/>
      <c r="LOZ6" s="64"/>
      <c r="LPA6" s="64"/>
      <c r="LPB6" s="64"/>
      <c r="LPC6" s="64"/>
      <c r="LPD6" s="64"/>
      <c r="LPE6" s="64"/>
      <c r="LPF6" s="64"/>
      <c r="LPG6" s="64"/>
      <c r="LPH6" s="64"/>
      <c r="LPI6" s="64"/>
      <c r="LPJ6" s="64"/>
      <c r="LPK6" s="64"/>
      <c r="LPL6" s="64"/>
      <c r="LPM6" s="64"/>
      <c r="LPN6" s="64"/>
      <c r="LPO6" s="64"/>
      <c r="LPP6" s="64"/>
      <c r="LPQ6" s="64"/>
      <c r="LPR6" s="64"/>
      <c r="LPS6" s="64"/>
      <c r="LPT6" s="64"/>
      <c r="LPU6" s="64"/>
      <c r="LPV6" s="64"/>
      <c r="LPW6" s="64"/>
      <c r="LPX6" s="64"/>
      <c r="LPY6" s="64"/>
      <c r="LPZ6" s="64"/>
      <c r="LQA6" s="64"/>
      <c r="LQB6" s="64"/>
      <c r="LQC6" s="64"/>
      <c r="LQD6" s="64"/>
      <c r="LQE6" s="64"/>
      <c r="LQF6" s="64"/>
      <c r="LQG6" s="64"/>
      <c r="LQH6" s="64"/>
      <c r="LQI6" s="64"/>
      <c r="LQJ6" s="64"/>
      <c r="LQK6" s="64"/>
      <c r="LQL6" s="64"/>
      <c r="LQM6" s="64"/>
      <c r="LQN6" s="64"/>
      <c r="LQO6" s="64"/>
      <c r="LQP6" s="64"/>
      <c r="LQQ6" s="64"/>
      <c r="LQR6" s="64"/>
      <c r="LQS6" s="64"/>
      <c r="LQT6" s="64"/>
      <c r="LQU6" s="64"/>
      <c r="LQV6" s="64"/>
      <c r="LQW6" s="64"/>
      <c r="LQX6" s="64"/>
      <c r="LQY6" s="64"/>
      <c r="LQZ6" s="64"/>
      <c r="LRA6" s="64"/>
      <c r="LRB6" s="64"/>
      <c r="LRC6" s="64"/>
      <c r="LRD6" s="64"/>
      <c r="LRE6" s="64"/>
      <c r="LRF6" s="64"/>
      <c r="LRG6" s="64"/>
      <c r="LRH6" s="64"/>
      <c r="LRI6" s="64"/>
      <c r="LRJ6" s="64"/>
      <c r="LRK6" s="64"/>
      <c r="LRL6" s="64"/>
      <c r="LRM6" s="64"/>
      <c r="LRN6" s="64"/>
      <c r="LRO6" s="64"/>
      <c r="LRP6" s="64"/>
      <c r="LRQ6" s="64"/>
      <c r="LRR6" s="64"/>
      <c r="LRS6" s="64"/>
      <c r="LRT6" s="64"/>
      <c r="LRU6" s="64"/>
      <c r="LRV6" s="64"/>
      <c r="LRW6" s="64"/>
      <c r="LRX6" s="64"/>
      <c r="LRY6" s="64"/>
      <c r="LRZ6" s="64"/>
      <c r="LSA6" s="64"/>
      <c r="LSB6" s="64"/>
      <c r="LSC6" s="64"/>
      <c r="LSD6" s="64"/>
      <c r="LSE6" s="64"/>
      <c r="LSF6" s="64"/>
      <c r="LSG6" s="64"/>
      <c r="LSH6" s="64"/>
      <c r="LSI6" s="64"/>
      <c r="LSJ6" s="64"/>
      <c r="LSK6" s="64"/>
      <c r="LSL6" s="64"/>
      <c r="LSM6" s="64"/>
      <c r="LSN6" s="64"/>
      <c r="LSO6" s="64"/>
      <c r="LSP6" s="64"/>
      <c r="LSQ6" s="64"/>
      <c r="LSR6" s="64"/>
      <c r="LSS6" s="64"/>
      <c r="LST6" s="64"/>
      <c r="LSU6" s="64"/>
      <c r="LSV6" s="64"/>
      <c r="LSW6" s="64"/>
      <c r="LSX6" s="64"/>
      <c r="LSY6" s="64"/>
      <c r="LSZ6" s="64"/>
      <c r="LTA6" s="64"/>
      <c r="LTB6" s="64"/>
      <c r="LTC6" s="64"/>
      <c r="LTD6" s="64"/>
      <c r="LTE6" s="64"/>
      <c r="LTF6" s="64"/>
      <c r="LTG6" s="64"/>
      <c r="LTH6" s="64"/>
      <c r="LTI6" s="64"/>
      <c r="LTJ6" s="64"/>
      <c r="LTK6" s="64"/>
      <c r="LTL6" s="64"/>
      <c r="LTM6" s="64"/>
      <c r="LTN6" s="64"/>
      <c r="LTO6" s="64"/>
      <c r="LTP6" s="64"/>
      <c r="LTQ6" s="64"/>
      <c r="LTR6" s="64"/>
      <c r="LTS6" s="64"/>
      <c r="LTT6" s="64"/>
      <c r="LTU6" s="64"/>
      <c r="LTV6" s="64"/>
      <c r="LTW6" s="64"/>
      <c r="LTX6" s="64"/>
      <c r="LTY6" s="64"/>
      <c r="LTZ6" s="64"/>
      <c r="LUA6" s="64"/>
      <c r="LUB6" s="64"/>
      <c r="LUC6" s="64"/>
      <c r="LUD6" s="64"/>
      <c r="LUE6" s="64"/>
      <c r="LUF6" s="64"/>
      <c r="LUG6" s="64"/>
      <c r="LUH6" s="64"/>
      <c r="LUI6" s="64"/>
      <c r="LUJ6" s="64"/>
      <c r="LUK6" s="64"/>
      <c r="LUL6" s="64"/>
      <c r="LUM6" s="64"/>
      <c r="LUN6" s="64"/>
      <c r="LUO6" s="64"/>
      <c r="LUP6" s="64"/>
      <c r="LUQ6" s="64"/>
      <c r="LUR6" s="64"/>
      <c r="LUS6" s="64"/>
      <c r="LUT6" s="64"/>
      <c r="LUU6" s="64"/>
      <c r="LUV6" s="64"/>
      <c r="LUW6" s="64"/>
      <c r="LUX6" s="64"/>
      <c r="LUY6" s="64"/>
      <c r="LUZ6" s="64"/>
      <c r="LVA6" s="64"/>
      <c r="LVB6" s="64"/>
      <c r="LVC6" s="64"/>
      <c r="LVD6" s="64"/>
      <c r="LVE6" s="64"/>
      <c r="LVF6" s="64"/>
      <c r="LVG6" s="64"/>
      <c r="LVH6" s="64"/>
      <c r="LVI6" s="64"/>
      <c r="LVJ6" s="64"/>
      <c r="LVK6" s="64"/>
      <c r="LVL6" s="64"/>
      <c r="LVM6" s="64"/>
      <c r="LVN6" s="64"/>
      <c r="LVO6" s="64"/>
      <c r="LVP6" s="64"/>
      <c r="LVQ6" s="64"/>
      <c r="LVR6" s="64"/>
      <c r="LVS6" s="64"/>
      <c r="LVT6" s="64"/>
      <c r="LVU6" s="64"/>
      <c r="LVV6" s="64"/>
      <c r="LVW6" s="64"/>
      <c r="LVX6" s="64"/>
      <c r="LVY6" s="64"/>
      <c r="LVZ6" s="64"/>
      <c r="LWA6" s="64"/>
      <c r="LWB6" s="64"/>
      <c r="LWC6" s="64"/>
      <c r="LWD6" s="64"/>
      <c r="LWE6" s="64"/>
      <c r="LWF6" s="64"/>
      <c r="LWG6" s="64"/>
      <c r="LWH6" s="64"/>
      <c r="LWI6" s="64"/>
      <c r="LWJ6" s="64"/>
      <c r="LWK6" s="64"/>
      <c r="LWL6" s="64"/>
      <c r="LWM6" s="64"/>
      <c r="LWN6" s="64"/>
      <c r="LWO6" s="64"/>
      <c r="LWP6" s="64"/>
      <c r="LWQ6" s="64"/>
      <c r="LWR6" s="64"/>
      <c r="LWS6" s="64"/>
      <c r="LWT6" s="64"/>
      <c r="LWU6" s="64"/>
      <c r="LWV6" s="64"/>
      <c r="LWW6" s="64"/>
      <c r="LWX6" s="64"/>
      <c r="LWY6" s="64"/>
      <c r="LWZ6" s="64"/>
      <c r="LXA6" s="64"/>
      <c r="LXB6" s="64"/>
      <c r="LXC6" s="64"/>
      <c r="LXD6" s="64"/>
      <c r="LXE6" s="64"/>
      <c r="LXF6" s="64"/>
      <c r="LXG6" s="64"/>
      <c r="LXH6" s="64"/>
      <c r="LXI6" s="64"/>
      <c r="LXJ6" s="64"/>
      <c r="LXK6" s="64"/>
      <c r="LXL6" s="64"/>
      <c r="LXM6" s="64"/>
      <c r="LXN6" s="64"/>
      <c r="LXO6" s="64"/>
      <c r="LXP6" s="64"/>
      <c r="LXQ6" s="64"/>
      <c r="LXR6" s="64"/>
      <c r="LXS6" s="64"/>
      <c r="LXT6" s="64"/>
      <c r="LXU6" s="64"/>
      <c r="LXV6" s="64"/>
      <c r="LXW6" s="64"/>
      <c r="LXX6" s="64"/>
      <c r="LXY6" s="64"/>
      <c r="LXZ6" s="64"/>
      <c r="LYA6" s="64"/>
      <c r="LYB6" s="64"/>
      <c r="LYC6" s="64"/>
      <c r="LYD6" s="64"/>
      <c r="LYE6" s="64"/>
      <c r="LYF6" s="64"/>
      <c r="LYG6" s="64"/>
      <c r="LYH6" s="64"/>
      <c r="LYI6" s="64"/>
      <c r="LYJ6" s="64"/>
      <c r="LYK6" s="64"/>
      <c r="LYL6" s="64"/>
      <c r="LYM6" s="64"/>
      <c r="LYN6" s="64"/>
      <c r="LYO6" s="64"/>
      <c r="LYP6" s="64"/>
      <c r="LYQ6" s="64"/>
      <c r="LYR6" s="64"/>
      <c r="LYS6" s="64"/>
      <c r="LYT6" s="64"/>
      <c r="LYU6" s="64"/>
      <c r="LYV6" s="64"/>
      <c r="LYW6" s="64"/>
      <c r="LYX6" s="64"/>
      <c r="LYY6" s="64"/>
      <c r="LYZ6" s="64"/>
      <c r="LZA6" s="64"/>
      <c r="LZB6" s="64"/>
      <c r="LZC6" s="64"/>
      <c r="LZD6" s="64"/>
      <c r="LZE6" s="64"/>
      <c r="LZF6" s="64"/>
      <c r="LZG6" s="64"/>
      <c r="LZH6" s="64"/>
      <c r="LZI6" s="64"/>
      <c r="LZJ6" s="64"/>
      <c r="LZK6" s="64"/>
      <c r="LZL6" s="64"/>
      <c r="LZM6" s="64"/>
      <c r="LZN6" s="64"/>
      <c r="LZO6" s="64"/>
      <c r="LZP6" s="64"/>
      <c r="LZQ6" s="64"/>
      <c r="LZR6" s="64"/>
      <c r="LZS6" s="64"/>
      <c r="LZT6" s="64"/>
      <c r="LZU6" s="64"/>
      <c r="LZV6" s="64"/>
      <c r="LZW6" s="64"/>
      <c r="LZX6" s="64"/>
      <c r="LZY6" s="64"/>
      <c r="LZZ6" s="64"/>
      <c r="MAA6" s="64"/>
      <c r="MAB6" s="64"/>
      <c r="MAC6" s="64"/>
      <c r="MAD6" s="64"/>
      <c r="MAE6" s="64"/>
      <c r="MAF6" s="64"/>
      <c r="MAG6" s="64"/>
      <c r="MAH6" s="64"/>
      <c r="MAI6" s="64"/>
      <c r="MAJ6" s="64"/>
      <c r="MAK6" s="64"/>
      <c r="MAL6" s="64"/>
      <c r="MAM6" s="64"/>
      <c r="MAN6" s="64"/>
      <c r="MAO6" s="64"/>
      <c r="MAP6" s="64"/>
      <c r="MAQ6" s="64"/>
      <c r="MAR6" s="64"/>
      <c r="MAS6" s="64"/>
      <c r="MAT6" s="64"/>
      <c r="MAU6" s="64"/>
      <c r="MAV6" s="64"/>
      <c r="MAW6" s="64"/>
      <c r="MAX6" s="64"/>
      <c r="MAY6" s="64"/>
      <c r="MAZ6" s="64"/>
      <c r="MBA6" s="64"/>
      <c r="MBB6" s="64"/>
      <c r="MBC6" s="64"/>
      <c r="MBD6" s="64"/>
      <c r="MBE6" s="64"/>
      <c r="MBF6" s="64"/>
      <c r="MBG6" s="64"/>
      <c r="MBH6" s="64"/>
      <c r="MBI6" s="64"/>
      <c r="MBJ6" s="64"/>
      <c r="MBK6" s="64"/>
      <c r="MBL6" s="64"/>
      <c r="MBM6" s="64"/>
      <c r="MBN6" s="64"/>
      <c r="MBO6" s="64"/>
      <c r="MBP6" s="64"/>
      <c r="MBQ6" s="64"/>
      <c r="MBR6" s="64"/>
      <c r="MBS6" s="64"/>
      <c r="MBT6" s="64"/>
      <c r="MBU6" s="64"/>
      <c r="MBV6" s="64"/>
      <c r="MBW6" s="64"/>
      <c r="MBX6" s="64"/>
      <c r="MBY6" s="64"/>
      <c r="MBZ6" s="64"/>
      <c r="MCA6" s="64"/>
      <c r="MCB6" s="64"/>
      <c r="MCC6" s="64"/>
      <c r="MCD6" s="64"/>
      <c r="MCE6" s="64"/>
      <c r="MCF6" s="64"/>
      <c r="MCG6" s="64"/>
      <c r="MCH6" s="64"/>
      <c r="MCI6" s="64"/>
      <c r="MCJ6" s="64"/>
      <c r="MCK6" s="64"/>
      <c r="MCL6" s="64"/>
      <c r="MCM6" s="64"/>
      <c r="MCN6" s="64"/>
      <c r="MCO6" s="64"/>
      <c r="MCP6" s="64"/>
      <c r="MCQ6" s="64"/>
      <c r="MCR6" s="64"/>
      <c r="MCS6" s="64"/>
      <c r="MCT6" s="64"/>
      <c r="MCU6" s="64"/>
      <c r="MCV6" s="64"/>
      <c r="MCW6" s="64"/>
      <c r="MCX6" s="64"/>
      <c r="MCY6" s="64"/>
      <c r="MCZ6" s="64"/>
      <c r="MDA6" s="64"/>
      <c r="MDB6" s="64"/>
      <c r="MDC6" s="64"/>
      <c r="MDD6" s="64"/>
      <c r="MDE6" s="64"/>
      <c r="MDF6" s="64"/>
      <c r="MDG6" s="64"/>
      <c r="MDH6" s="64"/>
      <c r="MDI6" s="64"/>
      <c r="MDJ6" s="64"/>
      <c r="MDK6" s="64"/>
      <c r="MDL6" s="64"/>
      <c r="MDM6" s="64"/>
      <c r="MDN6" s="64"/>
      <c r="MDO6" s="64"/>
      <c r="MDP6" s="64"/>
      <c r="MDQ6" s="64"/>
      <c r="MDR6" s="64"/>
      <c r="MDS6" s="64"/>
      <c r="MDT6" s="64"/>
      <c r="MDU6" s="64"/>
      <c r="MDV6" s="64"/>
      <c r="MDW6" s="64"/>
      <c r="MDX6" s="64"/>
      <c r="MDY6" s="64"/>
      <c r="MDZ6" s="64"/>
      <c r="MEA6" s="64"/>
      <c r="MEB6" s="64"/>
      <c r="MEC6" s="64"/>
      <c r="MED6" s="64"/>
      <c r="MEE6" s="64"/>
      <c r="MEF6" s="64"/>
      <c r="MEG6" s="64"/>
      <c r="MEH6" s="64"/>
      <c r="MEI6" s="64"/>
      <c r="MEJ6" s="64"/>
      <c r="MEK6" s="64"/>
      <c r="MEL6" s="64"/>
      <c r="MEM6" s="64"/>
      <c r="MEN6" s="64"/>
      <c r="MEO6" s="64"/>
      <c r="MEP6" s="64"/>
      <c r="MEQ6" s="64"/>
      <c r="MER6" s="64"/>
      <c r="MES6" s="64"/>
      <c r="MET6" s="64"/>
      <c r="MEU6" s="64"/>
      <c r="MEV6" s="64"/>
      <c r="MEW6" s="64"/>
      <c r="MEX6" s="64"/>
      <c r="MEY6" s="64"/>
      <c r="MEZ6" s="64"/>
      <c r="MFA6" s="64"/>
      <c r="MFB6" s="64"/>
      <c r="MFC6" s="64"/>
      <c r="MFD6" s="64"/>
      <c r="MFE6" s="64"/>
      <c r="MFF6" s="64"/>
      <c r="MFG6" s="64"/>
      <c r="MFH6" s="64"/>
      <c r="MFI6" s="64"/>
      <c r="MFJ6" s="64"/>
      <c r="MFK6" s="64"/>
      <c r="MFL6" s="64"/>
      <c r="MFM6" s="64"/>
      <c r="MFN6" s="64"/>
      <c r="MFO6" s="64"/>
      <c r="MFP6" s="64"/>
      <c r="MFQ6" s="64"/>
      <c r="MFR6" s="64"/>
      <c r="MFS6" s="64"/>
      <c r="MFT6" s="64"/>
      <c r="MFU6" s="64"/>
      <c r="MFV6" s="64"/>
      <c r="MFW6" s="64"/>
      <c r="MFX6" s="64"/>
      <c r="MFY6" s="64"/>
      <c r="MFZ6" s="64"/>
      <c r="MGA6" s="64"/>
      <c r="MGB6" s="64"/>
      <c r="MGC6" s="64"/>
      <c r="MGD6" s="64"/>
      <c r="MGE6" s="64"/>
      <c r="MGF6" s="64"/>
      <c r="MGG6" s="64"/>
      <c r="MGH6" s="64"/>
      <c r="MGI6" s="64"/>
      <c r="MGJ6" s="64"/>
      <c r="MGK6" s="64"/>
      <c r="MGL6" s="64"/>
      <c r="MGM6" s="64"/>
      <c r="MGN6" s="64"/>
      <c r="MGO6" s="64"/>
      <c r="MGP6" s="64"/>
      <c r="MGQ6" s="64"/>
      <c r="MGR6" s="64"/>
      <c r="MGS6" s="64"/>
      <c r="MGT6" s="64"/>
      <c r="MGU6" s="64"/>
      <c r="MGV6" s="64"/>
      <c r="MGW6" s="64"/>
      <c r="MGX6" s="64"/>
      <c r="MGY6" s="64"/>
      <c r="MGZ6" s="64"/>
      <c r="MHA6" s="64"/>
      <c r="MHB6" s="64"/>
      <c r="MHC6" s="64"/>
      <c r="MHD6" s="64"/>
      <c r="MHE6" s="64"/>
      <c r="MHF6" s="64"/>
      <c r="MHG6" s="64"/>
      <c r="MHH6" s="64"/>
      <c r="MHI6" s="64"/>
      <c r="MHJ6" s="64"/>
      <c r="MHK6" s="64"/>
      <c r="MHL6" s="64"/>
      <c r="MHM6" s="64"/>
      <c r="MHN6" s="64"/>
      <c r="MHO6" s="64"/>
      <c r="MHP6" s="64"/>
      <c r="MHQ6" s="64"/>
      <c r="MHR6" s="64"/>
      <c r="MHS6" s="64"/>
      <c r="MHT6" s="64"/>
      <c r="MHU6" s="64"/>
      <c r="MHV6" s="64"/>
      <c r="MHW6" s="64"/>
      <c r="MHX6" s="64"/>
      <c r="MHY6" s="64"/>
      <c r="MHZ6" s="64"/>
      <c r="MIA6" s="64"/>
      <c r="MIB6" s="64"/>
      <c r="MIC6" s="64"/>
      <c r="MID6" s="64"/>
      <c r="MIE6" s="64"/>
      <c r="MIF6" s="64"/>
      <c r="MIG6" s="64"/>
      <c r="MIH6" s="64"/>
      <c r="MII6" s="64"/>
      <c r="MIJ6" s="64"/>
      <c r="MIK6" s="64"/>
      <c r="MIL6" s="64"/>
      <c r="MIM6" s="64"/>
      <c r="MIN6" s="64"/>
      <c r="MIO6" s="64"/>
      <c r="MIP6" s="64"/>
      <c r="MIQ6" s="64"/>
      <c r="MIR6" s="64"/>
      <c r="MIS6" s="64"/>
      <c r="MIT6" s="64"/>
      <c r="MIU6" s="64"/>
      <c r="MIV6" s="64"/>
      <c r="MIW6" s="64"/>
      <c r="MIX6" s="64"/>
      <c r="MIY6" s="64"/>
      <c r="MIZ6" s="64"/>
      <c r="MJA6" s="64"/>
      <c r="MJB6" s="64"/>
      <c r="MJC6" s="64"/>
      <c r="MJD6" s="64"/>
      <c r="MJE6" s="64"/>
      <c r="MJF6" s="64"/>
      <c r="MJG6" s="64"/>
      <c r="MJH6" s="64"/>
      <c r="MJI6" s="64"/>
      <c r="MJJ6" s="64"/>
      <c r="MJK6" s="64"/>
      <c r="MJL6" s="64"/>
      <c r="MJM6" s="64"/>
      <c r="MJN6" s="64"/>
      <c r="MJO6" s="64"/>
      <c r="MJP6" s="64"/>
      <c r="MJQ6" s="64"/>
      <c r="MJR6" s="64"/>
      <c r="MJS6" s="64"/>
      <c r="MJT6" s="64"/>
      <c r="MJU6" s="64"/>
      <c r="MJV6" s="64"/>
      <c r="MJW6" s="64"/>
      <c r="MJX6" s="64"/>
      <c r="MJY6" s="64"/>
      <c r="MJZ6" s="64"/>
      <c r="MKA6" s="64"/>
      <c r="MKB6" s="64"/>
      <c r="MKC6" s="64"/>
      <c r="MKD6" s="64"/>
      <c r="MKE6" s="64"/>
      <c r="MKF6" s="64"/>
      <c r="MKG6" s="64"/>
      <c r="MKH6" s="64"/>
      <c r="MKI6" s="64"/>
      <c r="MKJ6" s="64"/>
      <c r="MKK6" s="64"/>
      <c r="MKL6" s="64"/>
      <c r="MKM6" s="64"/>
      <c r="MKN6" s="64"/>
      <c r="MKO6" s="64"/>
      <c r="MKP6" s="64"/>
      <c r="MKQ6" s="64"/>
      <c r="MKR6" s="64"/>
      <c r="MKS6" s="64"/>
      <c r="MKT6" s="64"/>
      <c r="MKU6" s="64"/>
      <c r="MKV6" s="64"/>
      <c r="MKW6" s="64"/>
      <c r="MKX6" s="64"/>
      <c r="MKY6" s="64"/>
      <c r="MKZ6" s="64"/>
      <c r="MLA6" s="64"/>
      <c r="MLB6" s="64"/>
      <c r="MLC6" s="64"/>
      <c r="MLD6" s="64"/>
      <c r="MLE6" s="64"/>
      <c r="MLF6" s="64"/>
      <c r="MLG6" s="64"/>
      <c r="MLH6" s="64"/>
      <c r="MLI6" s="64"/>
      <c r="MLJ6" s="64"/>
      <c r="MLK6" s="64"/>
      <c r="MLL6" s="64"/>
      <c r="MLM6" s="64"/>
      <c r="MLN6" s="64"/>
      <c r="MLO6" s="64"/>
      <c r="MLP6" s="64"/>
      <c r="MLQ6" s="64"/>
      <c r="MLR6" s="64"/>
      <c r="MLS6" s="64"/>
      <c r="MLT6" s="64"/>
      <c r="MLU6" s="64"/>
      <c r="MLV6" s="64"/>
      <c r="MLW6" s="64"/>
      <c r="MLX6" s="64"/>
      <c r="MLY6" s="64"/>
      <c r="MLZ6" s="64"/>
      <c r="MMA6" s="64"/>
      <c r="MMB6" s="64"/>
      <c r="MMC6" s="64"/>
      <c r="MMD6" s="64"/>
      <c r="MME6" s="64"/>
      <c r="MMF6" s="64"/>
      <c r="MMG6" s="64"/>
      <c r="MMH6" s="64"/>
      <c r="MMI6" s="64"/>
      <c r="MMJ6" s="64"/>
      <c r="MMK6" s="64"/>
      <c r="MML6" s="64"/>
      <c r="MMM6" s="64"/>
      <c r="MMN6" s="64"/>
      <c r="MMO6" s="64"/>
      <c r="MMP6" s="64"/>
      <c r="MMQ6" s="64"/>
      <c r="MMR6" s="64"/>
      <c r="MMS6" s="64"/>
      <c r="MMT6" s="64"/>
      <c r="MMU6" s="64"/>
      <c r="MMV6" s="64"/>
      <c r="MMW6" s="64"/>
      <c r="MMX6" s="64"/>
      <c r="MMY6" s="64"/>
      <c r="MMZ6" s="64"/>
      <c r="MNA6" s="64"/>
      <c r="MNB6" s="64"/>
      <c r="MNC6" s="64"/>
      <c r="MND6" s="64"/>
      <c r="MNE6" s="64"/>
      <c r="MNF6" s="64"/>
      <c r="MNG6" s="64"/>
      <c r="MNH6" s="64"/>
      <c r="MNI6" s="64"/>
      <c r="MNJ6" s="64"/>
      <c r="MNK6" s="64"/>
      <c r="MNL6" s="64"/>
      <c r="MNM6" s="64"/>
      <c r="MNN6" s="64"/>
      <c r="MNO6" s="64"/>
      <c r="MNP6" s="64"/>
      <c r="MNQ6" s="64"/>
      <c r="MNR6" s="64"/>
      <c r="MNS6" s="64"/>
      <c r="MNT6" s="64"/>
      <c r="MNU6" s="64"/>
      <c r="MNV6" s="64"/>
      <c r="MNW6" s="64"/>
      <c r="MNX6" s="64"/>
      <c r="MNY6" s="64"/>
      <c r="MNZ6" s="64"/>
      <c r="MOA6" s="64"/>
      <c r="MOB6" s="64"/>
      <c r="MOC6" s="64"/>
      <c r="MOD6" s="64"/>
      <c r="MOE6" s="64"/>
      <c r="MOF6" s="64"/>
      <c r="MOG6" s="64"/>
      <c r="MOH6" s="64"/>
      <c r="MOI6" s="64"/>
      <c r="MOJ6" s="64"/>
      <c r="MOK6" s="64"/>
      <c r="MOL6" s="64"/>
      <c r="MOM6" s="64"/>
      <c r="MON6" s="64"/>
      <c r="MOO6" s="64"/>
      <c r="MOP6" s="64"/>
      <c r="MOQ6" s="64"/>
      <c r="MOR6" s="64"/>
      <c r="MOS6" s="64"/>
      <c r="MOT6" s="64"/>
      <c r="MOU6" s="64"/>
      <c r="MOV6" s="64"/>
      <c r="MOW6" s="64"/>
      <c r="MOX6" s="64"/>
      <c r="MOY6" s="64"/>
      <c r="MOZ6" s="64"/>
      <c r="MPA6" s="64"/>
      <c r="MPB6" s="64"/>
      <c r="MPC6" s="64"/>
      <c r="MPD6" s="64"/>
      <c r="MPE6" s="64"/>
      <c r="MPF6" s="64"/>
      <c r="MPG6" s="64"/>
      <c r="MPH6" s="64"/>
      <c r="MPI6" s="64"/>
      <c r="MPJ6" s="64"/>
      <c r="MPK6" s="64"/>
      <c r="MPL6" s="64"/>
      <c r="MPM6" s="64"/>
      <c r="MPN6" s="64"/>
      <c r="MPO6" s="64"/>
      <c r="MPP6" s="64"/>
      <c r="MPQ6" s="64"/>
      <c r="MPR6" s="64"/>
      <c r="MPS6" s="64"/>
      <c r="MPT6" s="64"/>
      <c r="MPU6" s="64"/>
      <c r="MPV6" s="64"/>
      <c r="MPW6" s="64"/>
      <c r="MPX6" s="64"/>
      <c r="MPY6" s="64"/>
      <c r="MPZ6" s="64"/>
      <c r="MQA6" s="64"/>
      <c r="MQB6" s="64"/>
      <c r="MQC6" s="64"/>
      <c r="MQD6" s="64"/>
      <c r="MQE6" s="64"/>
      <c r="MQF6" s="64"/>
      <c r="MQG6" s="64"/>
      <c r="MQH6" s="64"/>
      <c r="MQI6" s="64"/>
      <c r="MQJ6" s="64"/>
      <c r="MQK6" s="64"/>
      <c r="MQL6" s="64"/>
      <c r="MQM6" s="64"/>
      <c r="MQN6" s="64"/>
      <c r="MQO6" s="64"/>
      <c r="MQP6" s="64"/>
      <c r="MQQ6" s="64"/>
      <c r="MQR6" s="64"/>
      <c r="MQS6" s="64"/>
      <c r="MQT6" s="64"/>
      <c r="MQU6" s="64"/>
      <c r="MQV6" s="64"/>
      <c r="MQW6" s="64"/>
      <c r="MQX6" s="64"/>
      <c r="MQY6" s="64"/>
      <c r="MQZ6" s="64"/>
      <c r="MRA6" s="64"/>
      <c r="MRB6" s="64"/>
      <c r="MRC6" s="64"/>
      <c r="MRD6" s="64"/>
      <c r="MRE6" s="64"/>
      <c r="MRF6" s="64"/>
      <c r="MRG6" s="64"/>
      <c r="MRH6" s="64"/>
      <c r="MRI6" s="64"/>
      <c r="MRJ6" s="64"/>
      <c r="MRK6" s="64"/>
      <c r="MRL6" s="64"/>
      <c r="MRM6" s="64"/>
      <c r="MRN6" s="64"/>
      <c r="MRO6" s="64"/>
      <c r="MRP6" s="64"/>
      <c r="MRQ6" s="64"/>
      <c r="MRR6" s="64"/>
      <c r="MRS6" s="64"/>
      <c r="MRT6" s="64"/>
      <c r="MRU6" s="64"/>
      <c r="MRV6" s="64"/>
      <c r="MRW6" s="64"/>
      <c r="MRX6" s="64"/>
      <c r="MRY6" s="64"/>
      <c r="MRZ6" s="64"/>
      <c r="MSA6" s="64"/>
      <c r="MSB6" s="64"/>
      <c r="MSC6" s="64"/>
      <c r="MSD6" s="64"/>
      <c r="MSE6" s="64"/>
      <c r="MSF6" s="64"/>
      <c r="MSG6" s="64"/>
      <c r="MSH6" s="64"/>
      <c r="MSI6" s="64"/>
      <c r="MSJ6" s="64"/>
      <c r="MSK6" s="64"/>
      <c r="MSL6" s="64"/>
      <c r="MSM6" s="64"/>
      <c r="MSN6" s="64"/>
      <c r="MSO6" s="64"/>
      <c r="MSP6" s="64"/>
      <c r="MSQ6" s="64"/>
      <c r="MSR6" s="64"/>
      <c r="MSS6" s="64"/>
      <c r="MST6" s="64"/>
      <c r="MSU6" s="64"/>
      <c r="MSV6" s="64"/>
      <c r="MSW6" s="64"/>
      <c r="MSX6" s="64"/>
      <c r="MSY6" s="64"/>
      <c r="MSZ6" s="64"/>
      <c r="MTA6" s="64"/>
      <c r="MTB6" s="64"/>
      <c r="MTC6" s="64"/>
      <c r="MTD6" s="64"/>
      <c r="MTE6" s="64"/>
      <c r="MTF6" s="64"/>
      <c r="MTG6" s="64"/>
      <c r="MTH6" s="64"/>
      <c r="MTI6" s="64"/>
      <c r="MTJ6" s="64"/>
      <c r="MTK6" s="64"/>
      <c r="MTL6" s="64"/>
      <c r="MTM6" s="64"/>
      <c r="MTN6" s="64"/>
      <c r="MTO6" s="64"/>
      <c r="MTP6" s="64"/>
      <c r="MTQ6" s="64"/>
      <c r="MTR6" s="64"/>
      <c r="MTS6" s="64"/>
      <c r="MTT6" s="64"/>
      <c r="MTU6" s="64"/>
      <c r="MTV6" s="64"/>
      <c r="MTW6" s="64"/>
      <c r="MTX6" s="64"/>
      <c r="MTY6" s="64"/>
      <c r="MTZ6" s="64"/>
      <c r="MUA6" s="64"/>
      <c r="MUB6" s="64"/>
      <c r="MUC6" s="64"/>
      <c r="MUD6" s="64"/>
      <c r="MUE6" s="64"/>
      <c r="MUF6" s="64"/>
      <c r="MUG6" s="64"/>
      <c r="MUH6" s="64"/>
      <c r="MUI6" s="64"/>
      <c r="MUJ6" s="64"/>
      <c r="MUK6" s="64"/>
      <c r="MUL6" s="64"/>
      <c r="MUM6" s="64"/>
      <c r="MUN6" s="64"/>
      <c r="MUO6" s="64"/>
      <c r="MUP6" s="64"/>
      <c r="MUQ6" s="64"/>
      <c r="MUR6" s="64"/>
      <c r="MUS6" s="64"/>
      <c r="MUT6" s="64"/>
      <c r="MUU6" s="64"/>
      <c r="MUV6" s="64"/>
      <c r="MUW6" s="64"/>
      <c r="MUX6" s="64"/>
      <c r="MUY6" s="64"/>
      <c r="MUZ6" s="64"/>
      <c r="MVA6" s="64"/>
      <c r="MVB6" s="64"/>
      <c r="MVC6" s="64"/>
      <c r="MVD6" s="64"/>
      <c r="MVE6" s="64"/>
      <c r="MVF6" s="64"/>
      <c r="MVG6" s="64"/>
      <c r="MVH6" s="64"/>
      <c r="MVI6" s="64"/>
      <c r="MVJ6" s="64"/>
      <c r="MVK6" s="64"/>
      <c r="MVL6" s="64"/>
      <c r="MVM6" s="64"/>
      <c r="MVN6" s="64"/>
      <c r="MVO6" s="64"/>
      <c r="MVP6" s="64"/>
      <c r="MVQ6" s="64"/>
      <c r="MVR6" s="64"/>
      <c r="MVS6" s="64"/>
      <c r="MVT6" s="64"/>
      <c r="MVU6" s="64"/>
      <c r="MVV6" s="64"/>
      <c r="MVW6" s="64"/>
      <c r="MVX6" s="64"/>
      <c r="MVY6" s="64"/>
      <c r="MVZ6" s="64"/>
      <c r="MWA6" s="64"/>
      <c r="MWB6" s="64"/>
      <c r="MWC6" s="64"/>
      <c r="MWD6" s="64"/>
      <c r="MWE6" s="64"/>
      <c r="MWF6" s="64"/>
      <c r="MWG6" s="64"/>
      <c r="MWH6" s="64"/>
      <c r="MWI6" s="64"/>
      <c r="MWJ6" s="64"/>
      <c r="MWK6" s="64"/>
      <c r="MWL6" s="64"/>
      <c r="MWM6" s="64"/>
      <c r="MWN6" s="64"/>
      <c r="MWO6" s="64"/>
      <c r="MWP6" s="64"/>
      <c r="MWQ6" s="64"/>
      <c r="MWR6" s="64"/>
      <c r="MWS6" s="64"/>
      <c r="MWT6" s="64"/>
      <c r="MWU6" s="64"/>
      <c r="MWV6" s="64"/>
      <c r="MWW6" s="64"/>
      <c r="MWX6" s="64"/>
      <c r="MWY6" s="64"/>
      <c r="MWZ6" s="64"/>
      <c r="MXA6" s="64"/>
      <c r="MXB6" s="64"/>
      <c r="MXC6" s="64"/>
      <c r="MXD6" s="64"/>
      <c r="MXE6" s="64"/>
      <c r="MXF6" s="64"/>
      <c r="MXG6" s="64"/>
      <c r="MXH6" s="64"/>
      <c r="MXI6" s="64"/>
      <c r="MXJ6" s="64"/>
      <c r="MXK6" s="64"/>
      <c r="MXL6" s="64"/>
      <c r="MXM6" s="64"/>
      <c r="MXN6" s="64"/>
      <c r="MXO6" s="64"/>
      <c r="MXP6" s="64"/>
      <c r="MXQ6" s="64"/>
      <c r="MXR6" s="64"/>
      <c r="MXS6" s="64"/>
      <c r="MXT6" s="64"/>
      <c r="MXU6" s="64"/>
      <c r="MXV6" s="64"/>
      <c r="MXW6" s="64"/>
      <c r="MXX6" s="64"/>
      <c r="MXY6" s="64"/>
      <c r="MXZ6" s="64"/>
      <c r="MYA6" s="64"/>
      <c r="MYB6" s="64"/>
      <c r="MYC6" s="64"/>
      <c r="MYD6" s="64"/>
      <c r="MYE6" s="64"/>
      <c r="MYF6" s="64"/>
      <c r="MYG6" s="64"/>
      <c r="MYH6" s="64"/>
      <c r="MYI6" s="64"/>
      <c r="MYJ6" s="64"/>
      <c r="MYK6" s="64"/>
      <c r="MYL6" s="64"/>
      <c r="MYM6" s="64"/>
      <c r="MYN6" s="64"/>
      <c r="MYO6" s="64"/>
      <c r="MYP6" s="64"/>
      <c r="MYQ6" s="64"/>
      <c r="MYR6" s="64"/>
      <c r="MYS6" s="64"/>
      <c r="MYT6" s="64"/>
      <c r="MYU6" s="64"/>
      <c r="MYV6" s="64"/>
      <c r="MYW6" s="64"/>
      <c r="MYX6" s="64"/>
      <c r="MYY6" s="64"/>
      <c r="MYZ6" s="64"/>
      <c r="MZA6" s="64"/>
      <c r="MZB6" s="64"/>
      <c r="MZC6" s="64"/>
      <c r="MZD6" s="64"/>
      <c r="MZE6" s="64"/>
      <c r="MZF6" s="64"/>
      <c r="MZG6" s="64"/>
      <c r="MZH6" s="64"/>
      <c r="MZI6" s="64"/>
      <c r="MZJ6" s="64"/>
      <c r="MZK6" s="64"/>
      <c r="MZL6" s="64"/>
      <c r="MZM6" s="64"/>
      <c r="MZN6" s="64"/>
      <c r="MZO6" s="64"/>
      <c r="MZP6" s="64"/>
      <c r="MZQ6" s="64"/>
      <c r="MZR6" s="64"/>
      <c r="MZS6" s="64"/>
      <c r="MZT6" s="64"/>
      <c r="MZU6" s="64"/>
      <c r="MZV6" s="64"/>
      <c r="MZW6" s="64"/>
      <c r="MZX6" s="64"/>
      <c r="MZY6" s="64"/>
      <c r="MZZ6" s="64"/>
      <c r="NAA6" s="64"/>
      <c r="NAB6" s="64"/>
      <c r="NAC6" s="64"/>
      <c r="NAD6" s="64"/>
      <c r="NAE6" s="64"/>
      <c r="NAF6" s="64"/>
      <c r="NAG6" s="64"/>
      <c r="NAH6" s="64"/>
      <c r="NAI6" s="64"/>
      <c r="NAJ6" s="64"/>
      <c r="NAK6" s="64"/>
      <c r="NAL6" s="64"/>
      <c r="NAM6" s="64"/>
      <c r="NAN6" s="64"/>
      <c r="NAO6" s="64"/>
      <c r="NAP6" s="64"/>
      <c r="NAQ6" s="64"/>
      <c r="NAR6" s="64"/>
      <c r="NAS6" s="64"/>
      <c r="NAT6" s="64"/>
      <c r="NAU6" s="64"/>
      <c r="NAV6" s="64"/>
      <c r="NAW6" s="64"/>
      <c r="NAX6" s="64"/>
      <c r="NAY6" s="64"/>
      <c r="NAZ6" s="64"/>
      <c r="NBA6" s="64"/>
      <c r="NBB6" s="64"/>
      <c r="NBC6" s="64"/>
      <c r="NBD6" s="64"/>
      <c r="NBE6" s="64"/>
      <c r="NBF6" s="64"/>
      <c r="NBG6" s="64"/>
      <c r="NBH6" s="64"/>
      <c r="NBI6" s="64"/>
      <c r="NBJ6" s="64"/>
      <c r="NBK6" s="64"/>
      <c r="NBL6" s="64"/>
      <c r="NBM6" s="64"/>
      <c r="NBN6" s="64"/>
      <c r="NBO6" s="64"/>
      <c r="NBP6" s="64"/>
      <c r="NBQ6" s="64"/>
      <c r="NBR6" s="64"/>
      <c r="NBS6" s="64"/>
      <c r="NBT6" s="64"/>
      <c r="NBU6" s="64"/>
      <c r="NBV6" s="64"/>
      <c r="NBW6" s="64"/>
      <c r="NBX6" s="64"/>
      <c r="NBY6" s="64"/>
      <c r="NBZ6" s="64"/>
      <c r="NCA6" s="64"/>
      <c r="NCB6" s="64"/>
      <c r="NCC6" s="64"/>
      <c r="NCD6" s="64"/>
      <c r="NCE6" s="64"/>
      <c r="NCF6" s="64"/>
      <c r="NCG6" s="64"/>
      <c r="NCH6" s="64"/>
      <c r="NCI6" s="64"/>
      <c r="NCJ6" s="64"/>
      <c r="NCK6" s="64"/>
      <c r="NCL6" s="64"/>
      <c r="NCM6" s="64"/>
      <c r="NCN6" s="64"/>
      <c r="NCO6" s="64"/>
      <c r="NCP6" s="64"/>
      <c r="NCQ6" s="64"/>
      <c r="NCR6" s="64"/>
      <c r="NCS6" s="64"/>
      <c r="NCT6" s="64"/>
      <c r="NCU6" s="64"/>
      <c r="NCV6" s="64"/>
      <c r="NCW6" s="64"/>
      <c r="NCX6" s="64"/>
      <c r="NCY6" s="64"/>
      <c r="NCZ6" s="64"/>
      <c r="NDA6" s="64"/>
      <c r="NDB6" s="64"/>
      <c r="NDC6" s="64"/>
      <c r="NDD6" s="64"/>
      <c r="NDE6" s="64"/>
      <c r="NDF6" s="64"/>
      <c r="NDG6" s="64"/>
      <c r="NDH6" s="64"/>
      <c r="NDI6" s="64"/>
      <c r="NDJ6" s="64"/>
      <c r="NDK6" s="64"/>
      <c r="NDL6" s="64"/>
      <c r="NDM6" s="64"/>
      <c r="NDN6" s="64"/>
      <c r="NDO6" s="64"/>
      <c r="NDP6" s="64"/>
      <c r="NDQ6" s="64"/>
      <c r="NDR6" s="64"/>
      <c r="NDS6" s="64"/>
      <c r="NDT6" s="64"/>
      <c r="NDU6" s="64"/>
      <c r="NDV6" s="64"/>
      <c r="NDW6" s="64"/>
      <c r="NDX6" s="64"/>
      <c r="NDY6" s="64"/>
      <c r="NDZ6" s="64"/>
      <c r="NEA6" s="64"/>
      <c r="NEB6" s="64"/>
      <c r="NEC6" s="64"/>
      <c r="NED6" s="64"/>
      <c r="NEE6" s="64"/>
      <c r="NEF6" s="64"/>
      <c r="NEG6" s="64"/>
      <c r="NEH6" s="64"/>
      <c r="NEI6" s="64"/>
      <c r="NEJ6" s="64"/>
      <c r="NEK6" s="64"/>
      <c r="NEL6" s="64"/>
      <c r="NEM6" s="64"/>
      <c r="NEN6" s="64"/>
      <c r="NEO6" s="64"/>
      <c r="NEP6" s="64"/>
      <c r="NEQ6" s="64"/>
      <c r="NER6" s="64"/>
      <c r="NES6" s="64"/>
      <c r="NET6" s="64"/>
      <c r="NEU6" s="64"/>
      <c r="NEV6" s="64"/>
      <c r="NEW6" s="64"/>
      <c r="NEX6" s="64"/>
      <c r="NEY6" s="64"/>
      <c r="NEZ6" s="64"/>
      <c r="NFA6" s="64"/>
      <c r="NFB6" s="64"/>
      <c r="NFC6" s="64"/>
      <c r="NFD6" s="64"/>
      <c r="NFE6" s="64"/>
      <c r="NFF6" s="64"/>
      <c r="NFG6" s="64"/>
      <c r="NFH6" s="64"/>
      <c r="NFI6" s="64"/>
      <c r="NFJ6" s="64"/>
      <c r="NFK6" s="64"/>
      <c r="NFL6" s="64"/>
      <c r="NFM6" s="64"/>
      <c r="NFN6" s="64"/>
      <c r="NFO6" s="64"/>
      <c r="NFP6" s="64"/>
      <c r="NFQ6" s="64"/>
      <c r="NFR6" s="64"/>
      <c r="NFS6" s="64"/>
      <c r="NFT6" s="64"/>
      <c r="NFU6" s="64"/>
      <c r="NFV6" s="64"/>
      <c r="NFW6" s="64"/>
      <c r="NFX6" s="64"/>
      <c r="NFY6" s="64"/>
      <c r="NFZ6" s="64"/>
      <c r="NGA6" s="64"/>
      <c r="NGB6" s="64"/>
      <c r="NGC6" s="64"/>
      <c r="NGD6" s="64"/>
      <c r="NGE6" s="64"/>
      <c r="NGF6" s="64"/>
      <c r="NGG6" s="64"/>
      <c r="NGH6" s="64"/>
      <c r="NGI6" s="64"/>
      <c r="NGJ6" s="64"/>
      <c r="NGK6" s="64"/>
      <c r="NGL6" s="64"/>
      <c r="NGM6" s="64"/>
      <c r="NGN6" s="64"/>
      <c r="NGO6" s="64"/>
      <c r="NGP6" s="64"/>
      <c r="NGQ6" s="64"/>
      <c r="NGR6" s="64"/>
      <c r="NGS6" s="64"/>
      <c r="NGT6" s="64"/>
      <c r="NGU6" s="64"/>
      <c r="NGV6" s="64"/>
      <c r="NGW6" s="64"/>
      <c r="NGX6" s="64"/>
      <c r="NGY6" s="64"/>
      <c r="NGZ6" s="64"/>
      <c r="NHA6" s="64"/>
      <c r="NHB6" s="64"/>
      <c r="NHC6" s="64"/>
      <c r="NHD6" s="64"/>
      <c r="NHE6" s="64"/>
      <c r="NHF6" s="64"/>
      <c r="NHG6" s="64"/>
      <c r="NHH6" s="64"/>
      <c r="NHI6" s="64"/>
      <c r="NHJ6" s="64"/>
      <c r="NHK6" s="64"/>
      <c r="NHL6" s="64"/>
      <c r="NHM6" s="64"/>
      <c r="NHN6" s="64"/>
      <c r="NHO6" s="64"/>
      <c r="NHP6" s="64"/>
      <c r="NHQ6" s="64"/>
      <c r="NHR6" s="64"/>
      <c r="NHS6" s="64"/>
      <c r="NHT6" s="64"/>
      <c r="NHU6" s="64"/>
      <c r="NHV6" s="64"/>
      <c r="NHW6" s="64"/>
      <c r="NHX6" s="64"/>
      <c r="NHY6" s="64"/>
      <c r="NHZ6" s="64"/>
      <c r="NIA6" s="64"/>
      <c r="NIB6" s="64"/>
      <c r="NIC6" s="64"/>
      <c r="NID6" s="64"/>
      <c r="NIE6" s="64"/>
      <c r="NIF6" s="64"/>
      <c r="NIG6" s="64"/>
      <c r="NIH6" s="64"/>
      <c r="NII6" s="64"/>
      <c r="NIJ6" s="64"/>
      <c r="NIK6" s="64"/>
      <c r="NIL6" s="64"/>
      <c r="NIM6" s="64"/>
      <c r="NIN6" s="64"/>
      <c r="NIO6" s="64"/>
      <c r="NIP6" s="64"/>
      <c r="NIQ6" s="64"/>
      <c r="NIR6" s="64"/>
      <c r="NIS6" s="64"/>
      <c r="NIT6" s="64"/>
      <c r="NIU6" s="64"/>
      <c r="NIV6" s="64"/>
      <c r="NIW6" s="64"/>
      <c r="NIX6" s="64"/>
      <c r="NIY6" s="64"/>
      <c r="NIZ6" s="64"/>
      <c r="NJA6" s="64"/>
      <c r="NJB6" s="64"/>
      <c r="NJC6" s="64"/>
      <c r="NJD6" s="64"/>
      <c r="NJE6" s="64"/>
      <c r="NJF6" s="64"/>
      <c r="NJG6" s="64"/>
      <c r="NJH6" s="64"/>
      <c r="NJI6" s="64"/>
      <c r="NJJ6" s="64"/>
      <c r="NJK6" s="64"/>
      <c r="NJL6" s="64"/>
      <c r="NJM6" s="64"/>
      <c r="NJN6" s="64"/>
      <c r="NJO6" s="64"/>
      <c r="NJP6" s="64"/>
      <c r="NJQ6" s="64"/>
      <c r="NJR6" s="64"/>
      <c r="NJS6" s="64"/>
      <c r="NJT6" s="64"/>
      <c r="NJU6" s="64"/>
      <c r="NJV6" s="64"/>
      <c r="NJW6" s="64"/>
      <c r="NJX6" s="64"/>
      <c r="NJY6" s="64"/>
      <c r="NJZ6" s="64"/>
      <c r="NKA6" s="64"/>
      <c r="NKB6" s="64"/>
      <c r="NKC6" s="64"/>
      <c r="NKD6" s="64"/>
      <c r="NKE6" s="64"/>
      <c r="NKF6" s="64"/>
      <c r="NKG6" s="64"/>
      <c r="NKH6" s="64"/>
      <c r="NKI6" s="64"/>
      <c r="NKJ6" s="64"/>
      <c r="NKK6" s="64"/>
      <c r="NKL6" s="64"/>
      <c r="NKM6" s="64"/>
      <c r="NKN6" s="64"/>
      <c r="NKO6" s="64"/>
      <c r="NKP6" s="64"/>
      <c r="NKQ6" s="64"/>
      <c r="NKR6" s="64"/>
      <c r="NKS6" s="64"/>
      <c r="NKT6" s="64"/>
      <c r="NKU6" s="64"/>
      <c r="NKV6" s="64"/>
      <c r="NKW6" s="64"/>
      <c r="NKX6" s="64"/>
      <c r="NKY6" s="64"/>
      <c r="NKZ6" s="64"/>
      <c r="NLA6" s="64"/>
      <c r="NLB6" s="64"/>
      <c r="NLC6" s="64"/>
      <c r="NLD6" s="64"/>
      <c r="NLE6" s="64"/>
      <c r="NLF6" s="64"/>
      <c r="NLG6" s="64"/>
      <c r="NLH6" s="64"/>
      <c r="NLI6" s="64"/>
      <c r="NLJ6" s="64"/>
      <c r="NLK6" s="64"/>
      <c r="NLL6" s="64"/>
      <c r="NLM6" s="64"/>
      <c r="NLN6" s="64"/>
      <c r="NLO6" s="64"/>
      <c r="NLP6" s="64"/>
      <c r="NLQ6" s="64"/>
      <c r="NLR6" s="64"/>
      <c r="NLS6" s="64"/>
      <c r="NLT6" s="64"/>
      <c r="NLU6" s="64"/>
      <c r="NLV6" s="64"/>
      <c r="NLW6" s="64"/>
      <c r="NLX6" s="64"/>
      <c r="NLY6" s="64"/>
      <c r="NLZ6" s="64"/>
      <c r="NMA6" s="64"/>
      <c r="NMB6" s="64"/>
      <c r="NMC6" s="64"/>
      <c r="NMD6" s="64"/>
      <c r="NME6" s="64"/>
      <c r="NMF6" s="64"/>
      <c r="NMG6" s="64"/>
      <c r="NMH6" s="64"/>
      <c r="NMI6" s="64"/>
      <c r="NMJ6" s="64"/>
      <c r="NMK6" s="64"/>
      <c r="NML6" s="64"/>
      <c r="NMM6" s="64"/>
      <c r="NMN6" s="64"/>
      <c r="NMO6" s="64"/>
      <c r="NMP6" s="64"/>
      <c r="NMQ6" s="64"/>
      <c r="NMR6" s="64"/>
      <c r="NMS6" s="64"/>
      <c r="NMT6" s="64"/>
      <c r="NMU6" s="64"/>
      <c r="NMV6" s="64"/>
      <c r="NMW6" s="64"/>
      <c r="NMX6" s="64"/>
      <c r="NMY6" s="64"/>
      <c r="NMZ6" s="64"/>
      <c r="NNA6" s="64"/>
      <c r="NNB6" s="64"/>
      <c r="NNC6" s="64"/>
      <c r="NND6" s="64"/>
      <c r="NNE6" s="64"/>
      <c r="NNF6" s="64"/>
      <c r="NNG6" s="64"/>
      <c r="NNH6" s="64"/>
      <c r="NNI6" s="64"/>
      <c r="NNJ6" s="64"/>
      <c r="NNK6" s="64"/>
      <c r="NNL6" s="64"/>
      <c r="NNM6" s="64"/>
      <c r="NNN6" s="64"/>
      <c r="NNO6" s="64"/>
      <c r="NNP6" s="64"/>
      <c r="NNQ6" s="64"/>
      <c r="NNR6" s="64"/>
      <c r="NNS6" s="64"/>
      <c r="NNT6" s="64"/>
      <c r="NNU6" s="64"/>
      <c r="NNV6" s="64"/>
      <c r="NNW6" s="64"/>
      <c r="NNX6" s="64"/>
      <c r="NNY6" s="64"/>
      <c r="NNZ6" s="64"/>
      <c r="NOA6" s="64"/>
      <c r="NOB6" s="64"/>
      <c r="NOC6" s="64"/>
      <c r="NOD6" s="64"/>
      <c r="NOE6" s="64"/>
      <c r="NOF6" s="64"/>
      <c r="NOG6" s="64"/>
      <c r="NOH6" s="64"/>
      <c r="NOI6" s="64"/>
      <c r="NOJ6" s="64"/>
      <c r="NOK6" s="64"/>
      <c r="NOL6" s="64"/>
      <c r="NOM6" s="64"/>
      <c r="NON6" s="64"/>
      <c r="NOO6" s="64"/>
      <c r="NOP6" s="64"/>
      <c r="NOQ6" s="64"/>
      <c r="NOR6" s="64"/>
      <c r="NOS6" s="64"/>
      <c r="NOT6" s="64"/>
      <c r="NOU6" s="64"/>
      <c r="NOV6" s="64"/>
      <c r="NOW6" s="64"/>
      <c r="NOX6" s="64"/>
      <c r="NOY6" s="64"/>
      <c r="NOZ6" s="64"/>
      <c r="NPA6" s="64"/>
      <c r="NPB6" s="64"/>
      <c r="NPC6" s="64"/>
      <c r="NPD6" s="64"/>
      <c r="NPE6" s="64"/>
      <c r="NPF6" s="64"/>
      <c r="NPG6" s="64"/>
      <c r="NPH6" s="64"/>
      <c r="NPI6" s="64"/>
      <c r="NPJ6" s="64"/>
      <c r="NPK6" s="64"/>
      <c r="NPL6" s="64"/>
      <c r="NPM6" s="64"/>
      <c r="NPN6" s="64"/>
      <c r="NPO6" s="64"/>
      <c r="NPP6" s="64"/>
      <c r="NPQ6" s="64"/>
      <c r="NPR6" s="64"/>
      <c r="NPS6" s="64"/>
      <c r="NPT6" s="64"/>
      <c r="NPU6" s="64"/>
      <c r="NPV6" s="64"/>
      <c r="NPW6" s="64"/>
      <c r="NPX6" s="64"/>
      <c r="NPY6" s="64"/>
      <c r="NPZ6" s="64"/>
      <c r="NQA6" s="64"/>
      <c r="NQB6" s="64"/>
      <c r="NQC6" s="64"/>
      <c r="NQD6" s="64"/>
      <c r="NQE6" s="64"/>
      <c r="NQF6" s="64"/>
      <c r="NQG6" s="64"/>
      <c r="NQH6" s="64"/>
      <c r="NQI6" s="64"/>
      <c r="NQJ6" s="64"/>
      <c r="NQK6" s="64"/>
      <c r="NQL6" s="64"/>
      <c r="NQM6" s="64"/>
      <c r="NQN6" s="64"/>
      <c r="NQO6" s="64"/>
      <c r="NQP6" s="64"/>
      <c r="NQQ6" s="64"/>
      <c r="NQR6" s="64"/>
      <c r="NQS6" s="64"/>
      <c r="NQT6" s="64"/>
      <c r="NQU6" s="64"/>
      <c r="NQV6" s="64"/>
      <c r="NQW6" s="64"/>
      <c r="NQX6" s="64"/>
      <c r="NQY6" s="64"/>
      <c r="NQZ6" s="64"/>
      <c r="NRA6" s="64"/>
      <c r="NRB6" s="64"/>
      <c r="NRC6" s="64"/>
      <c r="NRD6" s="64"/>
      <c r="NRE6" s="64"/>
      <c r="NRF6" s="64"/>
      <c r="NRG6" s="64"/>
      <c r="NRH6" s="64"/>
      <c r="NRI6" s="64"/>
      <c r="NRJ6" s="64"/>
      <c r="NRK6" s="64"/>
      <c r="NRL6" s="64"/>
      <c r="NRM6" s="64"/>
      <c r="NRN6" s="64"/>
      <c r="NRO6" s="64"/>
      <c r="NRP6" s="64"/>
      <c r="NRQ6" s="64"/>
      <c r="NRR6" s="64"/>
      <c r="NRS6" s="64"/>
      <c r="NRT6" s="64"/>
      <c r="NRU6" s="64"/>
      <c r="NRV6" s="64"/>
      <c r="NRW6" s="64"/>
      <c r="NRX6" s="64"/>
      <c r="NRY6" s="64"/>
      <c r="NRZ6" s="64"/>
      <c r="NSA6" s="64"/>
      <c r="NSB6" s="64"/>
      <c r="NSC6" s="64"/>
      <c r="NSD6" s="64"/>
      <c r="NSE6" s="64"/>
      <c r="NSF6" s="64"/>
      <c r="NSG6" s="64"/>
      <c r="NSH6" s="64"/>
      <c r="NSI6" s="64"/>
      <c r="NSJ6" s="64"/>
      <c r="NSK6" s="64"/>
      <c r="NSL6" s="64"/>
      <c r="NSM6" s="64"/>
      <c r="NSN6" s="64"/>
      <c r="NSO6" s="64"/>
      <c r="NSP6" s="64"/>
      <c r="NSQ6" s="64"/>
      <c r="NSR6" s="64"/>
      <c r="NSS6" s="64"/>
      <c r="NST6" s="64"/>
      <c r="NSU6" s="64"/>
      <c r="NSV6" s="64"/>
      <c r="NSW6" s="64"/>
      <c r="NSX6" s="64"/>
      <c r="NSY6" s="64"/>
      <c r="NSZ6" s="64"/>
      <c r="NTA6" s="64"/>
      <c r="NTB6" s="64"/>
      <c r="NTC6" s="64"/>
      <c r="NTD6" s="64"/>
      <c r="NTE6" s="64"/>
      <c r="NTF6" s="64"/>
      <c r="NTG6" s="64"/>
      <c r="NTH6" s="64"/>
      <c r="NTI6" s="64"/>
      <c r="NTJ6" s="64"/>
      <c r="NTK6" s="64"/>
      <c r="NTL6" s="64"/>
      <c r="NTM6" s="64"/>
      <c r="NTN6" s="64"/>
      <c r="NTO6" s="64"/>
      <c r="NTP6" s="64"/>
      <c r="NTQ6" s="64"/>
      <c r="NTR6" s="64"/>
      <c r="NTS6" s="64"/>
      <c r="NTT6" s="64"/>
      <c r="NTU6" s="64"/>
      <c r="NTV6" s="64"/>
      <c r="NTW6" s="64"/>
      <c r="NTX6" s="64"/>
      <c r="NTY6" s="64"/>
      <c r="NTZ6" s="64"/>
      <c r="NUA6" s="64"/>
      <c r="NUB6" s="64"/>
      <c r="NUC6" s="64"/>
      <c r="NUD6" s="64"/>
      <c r="NUE6" s="64"/>
      <c r="NUF6" s="64"/>
      <c r="NUG6" s="64"/>
      <c r="NUH6" s="64"/>
      <c r="NUI6" s="64"/>
      <c r="NUJ6" s="64"/>
      <c r="NUK6" s="64"/>
      <c r="NUL6" s="64"/>
      <c r="NUM6" s="64"/>
      <c r="NUN6" s="64"/>
      <c r="NUO6" s="64"/>
      <c r="NUP6" s="64"/>
      <c r="NUQ6" s="64"/>
      <c r="NUR6" s="64"/>
      <c r="NUS6" s="64"/>
      <c r="NUT6" s="64"/>
      <c r="NUU6" s="64"/>
      <c r="NUV6" s="64"/>
      <c r="NUW6" s="64"/>
      <c r="NUX6" s="64"/>
      <c r="NUY6" s="64"/>
      <c r="NUZ6" s="64"/>
      <c r="NVA6" s="64"/>
      <c r="NVB6" s="64"/>
      <c r="NVC6" s="64"/>
      <c r="NVD6" s="64"/>
      <c r="NVE6" s="64"/>
      <c r="NVF6" s="64"/>
      <c r="NVG6" s="64"/>
      <c r="NVH6" s="64"/>
      <c r="NVI6" s="64"/>
      <c r="NVJ6" s="64"/>
      <c r="NVK6" s="64"/>
      <c r="NVL6" s="64"/>
      <c r="NVM6" s="64"/>
      <c r="NVN6" s="64"/>
      <c r="NVO6" s="64"/>
      <c r="NVP6" s="64"/>
      <c r="NVQ6" s="64"/>
      <c r="NVR6" s="64"/>
      <c r="NVS6" s="64"/>
      <c r="NVT6" s="64"/>
      <c r="NVU6" s="64"/>
      <c r="NVV6" s="64"/>
      <c r="NVW6" s="64"/>
      <c r="NVX6" s="64"/>
      <c r="NVY6" s="64"/>
      <c r="NVZ6" s="64"/>
      <c r="NWA6" s="64"/>
      <c r="NWB6" s="64"/>
      <c r="NWC6" s="64"/>
      <c r="NWD6" s="64"/>
      <c r="NWE6" s="64"/>
      <c r="NWF6" s="64"/>
      <c r="NWG6" s="64"/>
      <c r="NWH6" s="64"/>
      <c r="NWI6" s="64"/>
      <c r="NWJ6" s="64"/>
      <c r="NWK6" s="64"/>
      <c r="NWL6" s="64"/>
      <c r="NWM6" s="64"/>
      <c r="NWN6" s="64"/>
      <c r="NWO6" s="64"/>
      <c r="NWP6" s="64"/>
      <c r="NWQ6" s="64"/>
      <c r="NWR6" s="64"/>
      <c r="NWS6" s="64"/>
      <c r="NWT6" s="64"/>
      <c r="NWU6" s="64"/>
      <c r="NWV6" s="64"/>
      <c r="NWW6" s="64"/>
      <c r="NWX6" s="64"/>
      <c r="NWY6" s="64"/>
      <c r="NWZ6" s="64"/>
      <c r="NXA6" s="64"/>
      <c r="NXB6" s="64"/>
      <c r="NXC6" s="64"/>
      <c r="NXD6" s="64"/>
      <c r="NXE6" s="64"/>
      <c r="NXF6" s="64"/>
      <c r="NXG6" s="64"/>
      <c r="NXH6" s="64"/>
      <c r="NXI6" s="64"/>
      <c r="NXJ6" s="64"/>
      <c r="NXK6" s="64"/>
      <c r="NXL6" s="64"/>
      <c r="NXM6" s="64"/>
      <c r="NXN6" s="64"/>
      <c r="NXO6" s="64"/>
      <c r="NXP6" s="64"/>
      <c r="NXQ6" s="64"/>
      <c r="NXR6" s="64"/>
      <c r="NXS6" s="64"/>
      <c r="NXT6" s="64"/>
      <c r="NXU6" s="64"/>
      <c r="NXV6" s="64"/>
      <c r="NXW6" s="64"/>
      <c r="NXX6" s="64"/>
      <c r="NXY6" s="64"/>
      <c r="NXZ6" s="64"/>
      <c r="NYA6" s="64"/>
      <c r="NYB6" s="64"/>
      <c r="NYC6" s="64"/>
      <c r="NYD6" s="64"/>
      <c r="NYE6" s="64"/>
      <c r="NYF6" s="64"/>
      <c r="NYG6" s="64"/>
      <c r="NYH6" s="64"/>
      <c r="NYI6" s="64"/>
      <c r="NYJ6" s="64"/>
      <c r="NYK6" s="64"/>
      <c r="NYL6" s="64"/>
      <c r="NYM6" s="64"/>
      <c r="NYN6" s="64"/>
      <c r="NYO6" s="64"/>
      <c r="NYP6" s="64"/>
      <c r="NYQ6" s="64"/>
      <c r="NYR6" s="64"/>
      <c r="NYS6" s="64"/>
      <c r="NYT6" s="64"/>
      <c r="NYU6" s="64"/>
      <c r="NYV6" s="64"/>
      <c r="NYW6" s="64"/>
      <c r="NYX6" s="64"/>
      <c r="NYY6" s="64"/>
      <c r="NYZ6" s="64"/>
      <c r="NZA6" s="64"/>
      <c r="NZB6" s="64"/>
      <c r="NZC6" s="64"/>
      <c r="NZD6" s="64"/>
      <c r="NZE6" s="64"/>
      <c r="NZF6" s="64"/>
      <c r="NZG6" s="64"/>
      <c r="NZH6" s="64"/>
      <c r="NZI6" s="64"/>
      <c r="NZJ6" s="64"/>
      <c r="NZK6" s="64"/>
      <c r="NZL6" s="64"/>
      <c r="NZM6" s="64"/>
      <c r="NZN6" s="64"/>
      <c r="NZO6" s="64"/>
      <c r="NZP6" s="64"/>
      <c r="NZQ6" s="64"/>
      <c r="NZR6" s="64"/>
      <c r="NZS6" s="64"/>
      <c r="NZT6" s="64"/>
      <c r="NZU6" s="64"/>
      <c r="NZV6" s="64"/>
      <c r="NZW6" s="64"/>
      <c r="NZX6" s="64"/>
      <c r="NZY6" s="64"/>
      <c r="NZZ6" s="64"/>
      <c r="OAA6" s="64"/>
      <c r="OAB6" s="64"/>
      <c r="OAC6" s="64"/>
      <c r="OAD6" s="64"/>
      <c r="OAE6" s="64"/>
      <c r="OAF6" s="64"/>
      <c r="OAG6" s="64"/>
      <c r="OAH6" s="64"/>
      <c r="OAI6" s="64"/>
      <c r="OAJ6" s="64"/>
      <c r="OAK6" s="64"/>
      <c r="OAL6" s="64"/>
      <c r="OAM6" s="64"/>
      <c r="OAN6" s="64"/>
      <c r="OAO6" s="64"/>
      <c r="OAP6" s="64"/>
      <c r="OAQ6" s="64"/>
      <c r="OAR6" s="64"/>
      <c r="OAS6" s="64"/>
      <c r="OAT6" s="64"/>
      <c r="OAU6" s="64"/>
      <c r="OAV6" s="64"/>
      <c r="OAW6" s="64"/>
      <c r="OAX6" s="64"/>
      <c r="OAY6" s="64"/>
      <c r="OAZ6" s="64"/>
      <c r="OBA6" s="64"/>
      <c r="OBB6" s="64"/>
      <c r="OBC6" s="64"/>
      <c r="OBD6" s="64"/>
      <c r="OBE6" s="64"/>
      <c r="OBF6" s="64"/>
      <c r="OBG6" s="64"/>
      <c r="OBH6" s="64"/>
      <c r="OBI6" s="64"/>
      <c r="OBJ6" s="64"/>
      <c r="OBK6" s="64"/>
      <c r="OBL6" s="64"/>
      <c r="OBM6" s="64"/>
      <c r="OBN6" s="64"/>
      <c r="OBO6" s="64"/>
      <c r="OBP6" s="64"/>
      <c r="OBQ6" s="64"/>
      <c r="OBR6" s="64"/>
      <c r="OBS6" s="64"/>
      <c r="OBT6" s="64"/>
      <c r="OBU6" s="64"/>
      <c r="OBV6" s="64"/>
      <c r="OBW6" s="64"/>
      <c r="OBX6" s="64"/>
      <c r="OBY6" s="64"/>
      <c r="OBZ6" s="64"/>
      <c r="OCA6" s="64"/>
      <c r="OCB6" s="64"/>
      <c r="OCC6" s="64"/>
      <c r="OCD6" s="64"/>
      <c r="OCE6" s="64"/>
      <c r="OCF6" s="64"/>
      <c r="OCG6" s="64"/>
      <c r="OCH6" s="64"/>
      <c r="OCI6" s="64"/>
      <c r="OCJ6" s="64"/>
      <c r="OCK6" s="64"/>
      <c r="OCL6" s="64"/>
      <c r="OCM6" s="64"/>
      <c r="OCN6" s="64"/>
      <c r="OCO6" s="64"/>
      <c r="OCP6" s="64"/>
      <c r="OCQ6" s="64"/>
      <c r="OCR6" s="64"/>
      <c r="OCS6" s="64"/>
      <c r="OCT6" s="64"/>
      <c r="OCU6" s="64"/>
      <c r="OCV6" s="64"/>
      <c r="OCW6" s="64"/>
      <c r="OCX6" s="64"/>
      <c r="OCY6" s="64"/>
      <c r="OCZ6" s="64"/>
      <c r="ODA6" s="64"/>
      <c r="ODB6" s="64"/>
      <c r="ODC6" s="64"/>
      <c r="ODD6" s="64"/>
      <c r="ODE6" s="64"/>
      <c r="ODF6" s="64"/>
      <c r="ODG6" s="64"/>
      <c r="ODH6" s="64"/>
      <c r="ODI6" s="64"/>
      <c r="ODJ6" s="64"/>
      <c r="ODK6" s="64"/>
      <c r="ODL6" s="64"/>
      <c r="ODM6" s="64"/>
      <c r="ODN6" s="64"/>
      <c r="ODO6" s="64"/>
      <c r="ODP6" s="64"/>
      <c r="ODQ6" s="64"/>
      <c r="ODR6" s="64"/>
      <c r="ODS6" s="64"/>
      <c r="ODT6" s="64"/>
      <c r="ODU6" s="64"/>
      <c r="ODV6" s="64"/>
      <c r="ODW6" s="64"/>
      <c r="ODX6" s="64"/>
      <c r="ODY6" s="64"/>
      <c r="ODZ6" s="64"/>
      <c r="OEA6" s="64"/>
      <c r="OEB6" s="64"/>
      <c r="OEC6" s="64"/>
      <c r="OED6" s="64"/>
      <c r="OEE6" s="64"/>
      <c r="OEF6" s="64"/>
      <c r="OEG6" s="64"/>
      <c r="OEH6" s="64"/>
      <c r="OEI6" s="64"/>
      <c r="OEJ6" s="64"/>
      <c r="OEK6" s="64"/>
      <c r="OEL6" s="64"/>
      <c r="OEM6" s="64"/>
      <c r="OEN6" s="64"/>
      <c r="OEO6" s="64"/>
      <c r="OEP6" s="64"/>
      <c r="OEQ6" s="64"/>
      <c r="OER6" s="64"/>
      <c r="OES6" s="64"/>
      <c r="OET6" s="64"/>
      <c r="OEU6" s="64"/>
      <c r="OEV6" s="64"/>
      <c r="OEW6" s="64"/>
      <c r="OEX6" s="64"/>
      <c r="OEY6" s="64"/>
      <c r="OEZ6" s="64"/>
      <c r="OFA6" s="64"/>
      <c r="OFB6" s="64"/>
      <c r="OFC6" s="64"/>
      <c r="OFD6" s="64"/>
      <c r="OFE6" s="64"/>
      <c r="OFF6" s="64"/>
      <c r="OFG6" s="64"/>
      <c r="OFH6" s="64"/>
      <c r="OFI6" s="64"/>
      <c r="OFJ6" s="64"/>
      <c r="OFK6" s="64"/>
      <c r="OFL6" s="64"/>
      <c r="OFM6" s="64"/>
      <c r="OFN6" s="64"/>
      <c r="OFO6" s="64"/>
      <c r="OFP6" s="64"/>
      <c r="OFQ6" s="64"/>
      <c r="OFR6" s="64"/>
      <c r="OFS6" s="64"/>
      <c r="OFT6" s="64"/>
      <c r="OFU6" s="64"/>
      <c r="OFV6" s="64"/>
      <c r="OFW6" s="64"/>
      <c r="OFX6" s="64"/>
      <c r="OFY6" s="64"/>
      <c r="OFZ6" s="64"/>
      <c r="OGA6" s="64"/>
      <c r="OGB6" s="64"/>
      <c r="OGC6" s="64"/>
      <c r="OGD6" s="64"/>
      <c r="OGE6" s="64"/>
      <c r="OGF6" s="64"/>
      <c r="OGG6" s="64"/>
      <c r="OGH6" s="64"/>
      <c r="OGI6" s="64"/>
      <c r="OGJ6" s="64"/>
      <c r="OGK6" s="64"/>
      <c r="OGL6" s="64"/>
      <c r="OGM6" s="64"/>
      <c r="OGN6" s="64"/>
      <c r="OGO6" s="64"/>
      <c r="OGP6" s="64"/>
      <c r="OGQ6" s="64"/>
      <c r="OGR6" s="64"/>
      <c r="OGS6" s="64"/>
      <c r="OGT6" s="64"/>
      <c r="OGU6" s="64"/>
      <c r="OGV6" s="64"/>
      <c r="OGW6" s="64"/>
      <c r="OGX6" s="64"/>
      <c r="OGY6" s="64"/>
      <c r="OGZ6" s="64"/>
      <c r="OHA6" s="64"/>
      <c r="OHB6" s="64"/>
      <c r="OHC6" s="64"/>
      <c r="OHD6" s="64"/>
      <c r="OHE6" s="64"/>
      <c r="OHF6" s="64"/>
      <c r="OHG6" s="64"/>
      <c r="OHH6" s="64"/>
      <c r="OHI6" s="64"/>
      <c r="OHJ6" s="64"/>
      <c r="OHK6" s="64"/>
      <c r="OHL6" s="64"/>
      <c r="OHM6" s="64"/>
      <c r="OHN6" s="64"/>
      <c r="OHO6" s="64"/>
      <c r="OHP6" s="64"/>
      <c r="OHQ6" s="64"/>
      <c r="OHR6" s="64"/>
      <c r="OHS6" s="64"/>
      <c r="OHT6" s="64"/>
      <c r="OHU6" s="64"/>
      <c r="OHV6" s="64"/>
      <c r="OHW6" s="64"/>
      <c r="OHX6" s="64"/>
      <c r="OHY6" s="64"/>
      <c r="OHZ6" s="64"/>
      <c r="OIA6" s="64"/>
      <c r="OIB6" s="64"/>
      <c r="OIC6" s="64"/>
      <c r="OID6" s="64"/>
      <c r="OIE6" s="64"/>
      <c r="OIF6" s="64"/>
      <c r="OIG6" s="64"/>
      <c r="OIH6" s="64"/>
      <c r="OII6" s="64"/>
      <c r="OIJ6" s="64"/>
      <c r="OIK6" s="64"/>
      <c r="OIL6" s="64"/>
      <c r="OIM6" s="64"/>
      <c r="OIN6" s="64"/>
      <c r="OIO6" s="64"/>
      <c r="OIP6" s="64"/>
      <c r="OIQ6" s="64"/>
      <c r="OIR6" s="64"/>
      <c r="OIS6" s="64"/>
      <c r="OIT6" s="64"/>
      <c r="OIU6" s="64"/>
      <c r="OIV6" s="64"/>
      <c r="OIW6" s="64"/>
      <c r="OIX6" s="64"/>
      <c r="OIY6" s="64"/>
      <c r="OIZ6" s="64"/>
      <c r="OJA6" s="64"/>
      <c r="OJB6" s="64"/>
      <c r="OJC6" s="64"/>
      <c r="OJD6" s="64"/>
      <c r="OJE6" s="64"/>
      <c r="OJF6" s="64"/>
      <c r="OJG6" s="64"/>
      <c r="OJH6" s="64"/>
      <c r="OJI6" s="64"/>
      <c r="OJJ6" s="64"/>
      <c r="OJK6" s="64"/>
      <c r="OJL6" s="64"/>
      <c r="OJM6" s="64"/>
      <c r="OJN6" s="64"/>
      <c r="OJO6" s="64"/>
      <c r="OJP6" s="64"/>
      <c r="OJQ6" s="64"/>
      <c r="OJR6" s="64"/>
      <c r="OJS6" s="64"/>
      <c r="OJT6" s="64"/>
      <c r="OJU6" s="64"/>
      <c r="OJV6" s="64"/>
      <c r="OJW6" s="64"/>
      <c r="OJX6" s="64"/>
      <c r="OJY6" s="64"/>
      <c r="OJZ6" s="64"/>
      <c r="OKA6" s="64"/>
      <c r="OKB6" s="64"/>
      <c r="OKC6" s="64"/>
      <c r="OKD6" s="64"/>
      <c r="OKE6" s="64"/>
      <c r="OKF6" s="64"/>
      <c r="OKG6" s="64"/>
      <c r="OKH6" s="64"/>
      <c r="OKI6" s="64"/>
      <c r="OKJ6" s="64"/>
      <c r="OKK6" s="64"/>
      <c r="OKL6" s="64"/>
      <c r="OKM6" s="64"/>
      <c r="OKN6" s="64"/>
      <c r="OKO6" s="64"/>
      <c r="OKP6" s="64"/>
      <c r="OKQ6" s="64"/>
      <c r="OKR6" s="64"/>
      <c r="OKS6" s="64"/>
      <c r="OKT6" s="64"/>
      <c r="OKU6" s="64"/>
      <c r="OKV6" s="64"/>
      <c r="OKW6" s="64"/>
      <c r="OKX6" s="64"/>
      <c r="OKY6" s="64"/>
      <c r="OKZ6" s="64"/>
      <c r="OLA6" s="64"/>
      <c r="OLB6" s="64"/>
      <c r="OLC6" s="64"/>
      <c r="OLD6" s="64"/>
      <c r="OLE6" s="64"/>
      <c r="OLF6" s="64"/>
      <c r="OLG6" s="64"/>
      <c r="OLH6" s="64"/>
      <c r="OLI6" s="64"/>
      <c r="OLJ6" s="64"/>
      <c r="OLK6" s="64"/>
      <c r="OLL6" s="64"/>
      <c r="OLM6" s="64"/>
      <c r="OLN6" s="64"/>
      <c r="OLO6" s="64"/>
      <c r="OLP6" s="64"/>
      <c r="OLQ6" s="64"/>
      <c r="OLR6" s="64"/>
      <c r="OLS6" s="64"/>
      <c r="OLT6" s="64"/>
      <c r="OLU6" s="64"/>
      <c r="OLV6" s="64"/>
      <c r="OLW6" s="64"/>
      <c r="OLX6" s="64"/>
      <c r="OLY6" s="64"/>
      <c r="OLZ6" s="64"/>
      <c r="OMA6" s="64"/>
      <c r="OMB6" s="64"/>
      <c r="OMC6" s="64"/>
      <c r="OMD6" s="64"/>
      <c r="OME6" s="64"/>
      <c r="OMF6" s="64"/>
      <c r="OMG6" s="64"/>
      <c r="OMH6" s="64"/>
      <c r="OMI6" s="64"/>
      <c r="OMJ6" s="64"/>
      <c r="OMK6" s="64"/>
      <c r="OML6" s="64"/>
      <c r="OMM6" s="64"/>
      <c r="OMN6" s="64"/>
      <c r="OMO6" s="64"/>
      <c r="OMP6" s="64"/>
      <c r="OMQ6" s="64"/>
      <c r="OMR6" s="64"/>
      <c r="OMS6" s="64"/>
      <c r="OMT6" s="64"/>
      <c r="OMU6" s="64"/>
      <c r="OMV6" s="64"/>
      <c r="OMW6" s="64"/>
      <c r="OMX6" s="64"/>
      <c r="OMY6" s="64"/>
      <c r="OMZ6" s="64"/>
      <c r="ONA6" s="64"/>
      <c r="ONB6" s="64"/>
      <c r="ONC6" s="64"/>
      <c r="OND6" s="64"/>
      <c r="ONE6" s="64"/>
      <c r="ONF6" s="64"/>
      <c r="ONG6" s="64"/>
      <c r="ONH6" s="64"/>
      <c r="ONI6" s="64"/>
      <c r="ONJ6" s="64"/>
      <c r="ONK6" s="64"/>
      <c r="ONL6" s="64"/>
      <c r="ONM6" s="64"/>
      <c r="ONN6" s="64"/>
      <c r="ONO6" s="64"/>
      <c r="ONP6" s="64"/>
      <c r="ONQ6" s="64"/>
      <c r="ONR6" s="64"/>
      <c r="ONS6" s="64"/>
      <c r="ONT6" s="64"/>
      <c r="ONU6" s="64"/>
      <c r="ONV6" s="64"/>
      <c r="ONW6" s="64"/>
      <c r="ONX6" s="64"/>
      <c r="ONY6" s="64"/>
      <c r="ONZ6" s="64"/>
      <c r="OOA6" s="64"/>
      <c r="OOB6" s="64"/>
      <c r="OOC6" s="64"/>
      <c r="OOD6" s="64"/>
      <c r="OOE6" s="64"/>
      <c r="OOF6" s="64"/>
      <c r="OOG6" s="64"/>
      <c r="OOH6" s="64"/>
      <c r="OOI6" s="64"/>
      <c r="OOJ6" s="64"/>
      <c r="OOK6" s="64"/>
      <c r="OOL6" s="64"/>
      <c r="OOM6" s="64"/>
      <c r="OON6" s="64"/>
      <c r="OOO6" s="64"/>
      <c r="OOP6" s="64"/>
      <c r="OOQ6" s="64"/>
      <c r="OOR6" s="64"/>
      <c r="OOS6" s="64"/>
      <c r="OOT6" s="64"/>
      <c r="OOU6" s="64"/>
      <c r="OOV6" s="64"/>
      <c r="OOW6" s="64"/>
      <c r="OOX6" s="64"/>
      <c r="OOY6" s="64"/>
      <c r="OOZ6" s="64"/>
      <c r="OPA6" s="64"/>
      <c r="OPB6" s="64"/>
      <c r="OPC6" s="64"/>
      <c r="OPD6" s="64"/>
      <c r="OPE6" s="64"/>
      <c r="OPF6" s="64"/>
      <c r="OPG6" s="64"/>
      <c r="OPH6" s="64"/>
      <c r="OPI6" s="64"/>
      <c r="OPJ6" s="64"/>
      <c r="OPK6" s="64"/>
      <c r="OPL6" s="64"/>
      <c r="OPM6" s="64"/>
      <c r="OPN6" s="64"/>
      <c r="OPO6" s="64"/>
      <c r="OPP6" s="64"/>
      <c r="OPQ6" s="64"/>
      <c r="OPR6" s="64"/>
      <c r="OPS6" s="64"/>
      <c r="OPT6" s="64"/>
      <c r="OPU6" s="64"/>
      <c r="OPV6" s="64"/>
      <c r="OPW6" s="64"/>
      <c r="OPX6" s="64"/>
      <c r="OPY6" s="64"/>
      <c r="OPZ6" s="64"/>
      <c r="OQA6" s="64"/>
      <c r="OQB6" s="64"/>
      <c r="OQC6" s="64"/>
      <c r="OQD6" s="64"/>
      <c r="OQE6" s="64"/>
      <c r="OQF6" s="64"/>
      <c r="OQG6" s="64"/>
      <c r="OQH6" s="64"/>
      <c r="OQI6" s="64"/>
      <c r="OQJ6" s="64"/>
      <c r="OQK6" s="64"/>
      <c r="OQL6" s="64"/>
      <c r="OQM6" s="64"/>
      <c r="OQN6" s="64"/>
      <c r="OQO6" s="64"/>
      <c r="OQP6" s="64"/>
      <c r="OQQ6" s="64"/>
      <c r="OQR6" s="64"/>
      <c r="OQS6" s="64"/>
      <c r="OQT6" s="64"/>
      <c r="OQU6" s="64"/>
      <c r="OQV6" s="64"/>
      <c r="OQW6" s="64"/>
      <c r="OQX6" s="64"/>
      <c r="OQY6" s="64"/>
      <c r="OQZ6" s="64"/>
      <c r="ORA6" s="64"/>
      <c r="ORB6" s="64"/>
      <c r="ORC6" s="64"/>
      <c r="ORD6" s="64"/>
      <c r="ORE6" s="64"/>
      <c r="ORF6" s="64"/>
      <c r="ORG6" s="64"/>
      <c r="ORH6" s="64"/>
      <c r="ORI6" s="64"/>
      <c r="ORJ6" s="64"/>
      <c r="ORK6" s="64"/>
      <c r="ORL6" s="64"/>
      <c r="ORM6" s="64"/>
      <c r="ORN6" s="64"/>
      <c r="ORO6" s="64"/>
      <c r="ORP6" s="64"/>
      <c r="ORQ6" s="64"/>
      <c r="ORR6" s="64"/>
      <c r="ORS6" s="64"/>
      <c r="ORT6" s="64"/>
      <c r="ORU6" s="64"/>
      <c r="ORV6" s="64"/>
      <c r="ORW6" s="64"/>
      <c r="ORX6" s="64"/>
      <c r="ORY6" s="64"/>
      <c r="ORZ6" s="64"/>
      <c r="OSA6" s="64"/>
      <c r="OSB6" s="64"/>
      <c r="OSC6" s="64"/>
      <c r="OSD6" s="64"/>
      <c r="OSE6" s="64"/>
      <c r="OSF6" s="64"/>
      <c r="OSG6" s="64"/>
      <c r="OSH6" s="64"/>
      <c r="OSI6" s="64"/>
      <c r="OSJ6" s="64"/>
      <c r="OSK6" s="64"/>
      <c r="OSL6" s="64"/>
      <c r="OSM6" s="64"/>
      <c r="OSN6" s="64"/>
      <c r="OSO6" s="64"/>
      <c r="OSP6" s="64"/>
      <c r="OSQ6" s="64"/>
      <c r="OSR6" s="64"/>
      <c r="OSS6" s="64"/>
      <c r="OST6" s="64"/>
      <c r="OSU6" s="64"/>
      <c r="OSV6" s="64"/>
      <c r="OSW6" s="64"/>
      <c r="OSX6" s="64"/>
      <c r="OSY6" s="64"/>
      <c r="OSZ6" s="64"/>
      <c r="OTA6" s="64"/>
      <c r="OTB6" s="64"/>
      <c r="OTC6" s="64"/>
      <c r="OTD6" s="64"/>
      <c r="OTE6" s="64"/>
      <c r="OTF6" s="64"/>
      <c r="OTG6" s="64"/>
      <c r="OTH6" s="64"/>
      <c r="OTI6" s="64"/>
      <c r="OTJ6" s="64"/>
      <c r="OTK6" s="64"/>
      <c r="OTL6" s="64"/>
      <c r="OTM6" s="64"/>
      <c r="OTN6" s="64"/>
      <c r="OTO6" s="64"/>
      <c r="OTP6" s="64"/>
      <c r="OTQ6" s="64"/>
      <c r="OTR6" s="64"/>
      <c r="OTS6" s="64"/>
      <c r="OTT6" s="64"/>
      <c r="OTU6" s="64"/>
      <c r="OTV6" s="64"/>
      <c r="OTW6" s="64"/>
      <c r="OTX6" s="64"/>
      <c r="OTY6" s="64"/>
      <c r="OTZ6" s="64"/>
      <c r="OUA6" s="64"/>
      <c r="OUB6" s="64"/>
      <c r="OUC6" s="64"/>
      <c r="OUD6" s="64"/>
      <c r="OUE6" s="64"/>
      <c r="OUF6" s="64"/>
      <c r="OUG6" s="64"/>
      <c r="OUH6" s="64"/>
      <c r="OUI6" s="64"/>
      <c r="OUJ6" s="64"/>
      <c r="OUK6" s="64"/>
      <c r="OUL6" s="64"/>
      <c r="OUM6" s="64"/>
      <c r="OUN6" s="64"/>
      <c r="OUO6" s="64"/>
      <c r="OUP6" s="64"/>
      <c r="OUQ6" s="64"/>
      <c r="OUR6" s="64"/>
      <c r="OUS6" s="64"/>
      <c r="OUT6" s="64"/>
      <c r="OUU6" s="64"/>
      <c r="OUV6" s="64"/>
      <c r="OUW6" s="64"/>
      <c r="OUX6" s="64"/>
      <c r="OUY6" s="64"/>
      <c r="OUZ6" s="64"/>
      <c r="OVA6" s="64"/>
      <c r="OVB6" s="64"/>
      <c r="OVC6" s="64"/>
      <c r="OVD6" s="64"/>
      <c r="OVE6" s="64"/>
      <c r="OVF6" s="64"/>
      <c r="OVG6" s="64"/>
      <c r="OVH6" s="64"/>
      <c r="OVI6" s="64"/>
      <c r="OVJ6" s="64"/>
      <c r="OVK6" s="64"/>
      <c r="OVL6" s="64"/>
      <c r="OVM6" s="64"/>
      <c r="OVN6" s="64"/>
      <c r="OVO6" s="64"/>
      <c r="OVP6" s="64"/>
      <c r="OVQ6" s="64"/>
      <c r="OVR6" s="64"/>
      <c r="OVS6" s="64"/>
      <c r="OVT6" s="64"/>
      <c r="OVU6" s="64"/>
      <c r="OVV6" s="64"/>
      <c r="OVW6" s="64"/>
      <c r="OVX6" s="64"/>
      <c r="OVY6" s="64"/>
      <c r="OVZ6" s="64"/>
      <c r="OWA6" s="64"/>
      <c r="OWB6" s="64"/>
      <c r="OWC6" s="64"/>
      <c r="OWD6" s="64"/>
      <c r="OWE6" s="64"/>
      <c r="OWF6" s="64"/>
      <c r="OWG6" s="64"/>
      <c r="OWH6" s="64"/>
      <c r="OWI6" s="64"/>
      <c r="OWJ6" s="64"/>
      <c r="OWK6" s="64"/>
      <c r="OWL6" s="64"/>
      <c r="OWM6" s="64"/>
      <c r="OWN6" s="64"/>
      <c r="OWO6" s="64"/>
      <c r="OWP6" s="64"/>
      <c r="OWQ6" s="64"/>
      <c r="OWR6" s="64"/>
      <c r="OWS6" s="64"/>
      <c r="OWT6" s="64"/>
      <c r="OWU6" s="64"/>
      <c r="OWV6" s="64"/>
      <c r="OWW6" s="64"/>
      <c r="OWX6" s="64"/>
      <c r="OWY6" s="64"/>
      <c r="OWZ6" s="64"/>
      <c r="OXA6" s="64"/>
      <c r="OXB6" s="64"/>
      <c r="OXC6" s="64"/>
      <c r="OXD6" s="64"/>
      <c r="OXE6" s="64"/>
      <c r="OXF6" s="64"/>
      <c r="OXG6" s="64"/>
      <c r="OXH6" s="64"/>
      <c r="OXI6" s="64"/>
      <c r="OXJ6" s="64"/>
      <c r="OXK6" s="64"/>
      <c r="OXL6" s="64"/>
      <c r="OXM6" s="64"/>
      <c r="OXN6" s="64"/>
      <c r="OXO6" s="64"/>
      <c r="OXP6" s="64"/>
      <c r="OXQ6" s="64"/>
      <c r="OXR6" s="64"/>
      <c r="OXS6" s="64"/>
      <c r="OXT6" s="64"/>
      <c r="OXU6" s="64"/>
      <c r="OXV6" s="64"/>
      <c r="OXW6" s="64"/>
      <c r="OXX6" s="64"/>
      <c r="OXY6" s="64"/>
      <c r="OXZ6" s="64"/>
      <c r="OYA6" s="64"/>
      <c r="OYB6" s="64"/>
      <c r="OYC6" s="64"/>
      <c r="OYD6" s="64"/>
      <c r="OYE6" s="64"/>
      <c r="OYF6" s="64"/>
      <c r="OYG6" s="64"/>
      <c r="OYH6" s="64"/>
      <c r="OYI6" s="64"/>
      <c r="OYJ6" s="64"/>
      <c r="OYK6" s="64"/>
      <c r="OYL6" s="64"/>
      <c r="OYM6" s="64"/>
      <c r="OYN6" s="64"/>
      <c r="OYO6" s="64"/>
      <c r="OYP6" s="64"/>
      <c r="OYQ6" s="64"/>
      <c r="OYR6" s="64"/>
      <c r="OYS6" s="64"/>
      <c r="OYT6" s="64"/>
      <c r="OYU6" s="64"/>
      <c r="OYV6" s="64"/>
      <c r="OYW6" s="64"/>
      <c r="OYX6" s="64"/>
      <c r="OYY6" s="64"/>
      <c r="OYZ6" s="64"/>
      <c r="OZA6" s="64"/>
      <c r="OZB6" s="64"/>
      <c r="OZC6" s="64"/>
      <c r="OZD6" s="64"/>
      <c r="OZE6" s="64"/>
      <c r="OZF6" s="64"/>
      <c r="OZG6" s="64"/>
      <c r="OZH6" s="64"/>
      <c r="OZI6" s="64"/>
      <c r="OZJ6" s="64"/>
      <c r="OZK6" s="64"/>
      <c r="OZL6" s="64"/>
      <c r="OZM6" s="64"/>
      <c r="OZN6" s="64"/>
      <c r="OZO6" s="64"/>
      <c r="OZP6" s="64"/>
      <c r="OZQ6" s="64"/>
      <c r="OZR6" s="64"/>
      <c r="OZS6" s="64"/>
      <c r="OZT6" s="64"/>
      <c r="OZU6" s="64"/>
      <c r="OZV6" s="64"/>
      <c r="OZW6" s="64"/>
      <c r="OZX6" s="64"/>
      <c r="OZY6" s="64"/>
      <c r="OZZ6" s="64"/>
      <c r="PAA6" s="64"/>
      <c r="PAB6" s="64"/>
      <c r="PAC6" s="64"/>
      <c r="PAD6" s="64"/>
      <c r="PAE6" s="64"/>
      <c r="PAF6" s="64"/>
      <c r="PAG6" s="64"/>
      <c r="PAH6" s="64"/>
      <c r="PAI6" s="64"/>
      <c r="PAJ6" s="64"/>
      <c r="PAK6" s="64"/>
      <c r="PAL6" s="64"/>
      <c r="PAM6" s="64"/>
      <c r="PAN6" s="64"/>
      <c r="PAO6" s="64"/>
      <c r="PAP6" s="64"/>
      <c r="PAQ6" s="64"/>
      <c r="PAR6" s="64"/>
      <c r="PAS6" s="64"/>
      <c r="PAT6" s="64"/>
      <c r="PAU6" s="64"/>
      <c r="PAV6" s="64"/>
      <c r="PAW6" s="64"/>
      <c r="PAX6" s="64"/>
      <c r="PAY6" s="64"/>
      <c r="PAZ6" s="64"/>
      <c r="PBA6" s="64"/>
      <c r="PBB6" s="64"/>
      <c r="PBC6" s="64"/>
      <c r="PBD6" s="64"/>
      <c r="PBE6" s="64"/>
      <c r="PBF6" s="64"/>
      <c r="PBG6" s="64"/>
      <c r="PBH6" s="64"/>
      <c r="PBI6" s="64"/>
      <c r="PBJ6" s="64"/>
      <c r="PBK6" s="64"/>
      <c r="PBL6" s="64"/>
      <c r="PBM6" s="64"/>
      <c r="PBN6" s="64"/>
      <c r="PBO6" s="64"/>
      <c r="PBP6" s="64"/>
      <c r="PBQ6" s="64"/>
      <c r="PBR6" s="64"/>
      <c r="PBS6" s="64"/>
      <c r="PBT6" s="64"/>
      <c r="PBU6" s="64"/>
      <c r="PBV6" s="64"/>
      <c r="PBW6" s="64"/>
      <c r="PBX6" s="64"/>
      <c r="PBY6" s="64"/>
      <c r="PBZ6" s="64"/>
      <c r="PCA6" s="64"/>
      <c r="PCB6" s="64"/>
      <c r="PCC6" s="64"/>
      <c r="PCD6" s="64"/>
      <c r="PCE6" s="64"/>
      <c r="PCF6" s="64"/>
      <c r="PCG6" s="64"/>
      <c r="PCH6" s="64"/>
      <c r="PCI6" s="64"/>
      <c r="PCJ6" s="64"/>
      <c r="PCK6" s="64"/>
      <c r="PCL6" s="64"/>
      <c r="PCM6" s="64"/>
      <c r="PCN6" s="64"/>
      <c r="PCO6" s="64"/>
      <c r="PCP6" s="64"/>
      <c r="PCQ6" s="64"/>
      <c r="PCR6" s="64"/>
      <c r="PCS6" s="64"/>
      <c r="PCT6" s="64"/>
      <c r="PCU6" s="64"/>
      <c r="PCV6" s="64"/>
      <c r="PCW6" s="64"/>
      <c r="PCX6" s="64"/>
      <c r="PCY6" s="64"/>
      <c r="PCZ6" s="64"/>
      <c r="PDA6" s="64"/>
      <c r="PDB6" s="64"/>
      <c r="PDC6" s="64"/>
      <c r="PDD6" s="64"/>
      <c r="PDE6" s="64"/>
      <c r="PDF6" s="64"/>
      <c r="PDG6" s="64"/>
      <c r="PDH6" s="64"/>
      <c r="PDI6" s="64"/>
      <c r="PDJ6" s="64"/>
      <c r="PDK6" s="64"/>
      <c r="PDL6" s="64"/>
      <c r="PDM6" s="64"/>
      <c r="PDN6" s="64"/>
      <c r="PDO6" s="64"/>
      <c r="PDP6" s="64"/>
      <c r="PDQ6" s="64"/>
      <c r="PDR6" s="64"/>
      <c r="PDS6" s="64"/>
      <c r="PDT6" s="64"/>
      <c r="PDU6" s="64"/>
      <c r="PDV6" s="64"/>
      <c r="PDW6" s="64"/>
      <c r="PDX6" s="64"/>
      <c r="PDY6" s="64"/>
      <c r="PDZ6" s="64"/>
      <c r="PEA6" s="64"/>
      <c r="PEB6" s="64"/>
      <c r="PEC6" s="64"/>
      <c r="PED6" s="64"/>
      <c r="PEE6" s="64"/>
      <c r="PEF6" s="64"/>
      <c r="PEG6" s="64"/>
      <c r="PEH6" s="64"/>
      <c r="PEI6" s="64"/>
      <c r="PEJ6" s="64"/>
      <c r="PEK6" s="64"/>
      <c r="PEL6" s="64"/>
      <c r="PEM6" s="64"/>
      <c r="PEN6" s="64"/>
      <c r="PEO6" s="64"/>
      <c r="PEP6" s="64"/>
      <c r="PEQ6" s="64"/>
      <c r="PER6" s="64"/>
      <c r="PES6" s="64"/>
      <c r="PET6" s="64"/>
      <c r="PEU6" s="64"/>
      <c r="PEV6" s="64"/>
      <c r="PEW6" s="64"/>
      <c r="PEX6" s="64"/>
      <c r="PEY6" s="64"/>
      <c r="PEZ6" s="64"/>
      <c r="PFA6" s="64"/>
      <c r="PFB6" s="64"/>
      <c r="PFC6" s="64"/>
      <c r="PFD6" s="64"/>
      <c r="PFE6" s="64"/>
      <c r="PFF6" s="64"/>
      <c r="PFG6" s="64"/>
      <c r="PFH6" s="64"/>
      <c r="PFI6" s="64"/>
      <c r="PFJ6" s="64"/>
      <c r="PFK6" s="64"/>
      <c r="PFL6" s="64"/>
      <c r="PFM6" s="64"/>
      <c r="PFN6" s="64"/>
      <c r="PFO6" s="64"/>
      <c r="PFP6" s="64"/>
      <c r="PFQ6" s="64"/>
      <c r="PFR6" s="64"/>
      <c r="PFS6" s="64"/>
      <c r="PFT6" s="64"/>
      <c r="PFU6" s="64"/>
      <c r="PFV6" s="64"/>
      <c r="PFW6" s="64"/>
      <c r="PFX6" s="64"/>
      <c r="PFY6" s="64"/>
      <c r="PFZ6" s="64"/>
      <c r="PGA6" s="64"/>
      <c r="PGB6" s="64"/>
      <c r="PGC6" s="64"/>
      <c r="PGD6" s="64"/>
      <c r="PGE6" s="64"/>
      <c r="PGF6" s="64"/>
      <c r="PGG6" s="64"/>
      <c r="PGH6" s="64"/>
      <c r="PGI6" s="64"/>
      <c r="PGJ6" s="64"/>
      <c r="PGK6" s="64"/>
      <c r="PGL6" s="64"/>
      <c r="PGM6" s="64"/>
      <c r="PGN6" s="64"/>
      <c r="PGO6" s="64"/>
      <c r="PGP6" s="64"/>
      <c r="PGQ6" s="64"/>
      <c r="PGR6" s="64"/>
      <c r="PGS6" s="64"/>
      <c r="PGT6" s="64"/>
      <c r="PGU6" s="64"/>
      <c r="PGV6" s="64"/>
      <c r="PGW6" s="64"/>
      <c r="PGX6" s="64"/>
      <c r="PGY6" s="64"/>
      <c r="PGZ6" s="64"/>
      <c r="PHA6" s="64"/>
      <c r="PHB6" s="64"/>
      <c r="PHC6" s="64"/>
      <c r="PHD6" s="64"/>
      <c r="PHE6" s="64"/>
      <c r="PHF6" s="64"/>
      <c r="PHG6" s="64"/>
      <c r="PHH6" s="64"/>
      <c r="PHI6" s="64"/>
      <c r="PHJ6" s="64"/>
      <c r="PHK6" s="64"/>
      <c r="PHL6" s="64"/>
      <c r="PHM6" s="64"/>
      <c r="PHN6" s="64"/>
      <c r="PHO6" s="64"/>
      <c r="PHP6" s="64"/>
      <c r="PHQ6" s="64"/>
      <c r="PHR6" s="64"/>
      <c r="PHS6" s="64"/>
      <c r="PHT6" s="64"/>
      <c r="PHU6" s="64"/>
      <c r="PHV6" s="64"/>
      <c r="PHW6" s="64"/>
      <c r="PHX6" s="64"/>
      <c r="PHY6" s="64"/>
      <c r="PHZ6" s="64"/>
      <c r="PIA6" s="64"/>
      <c r="PIB6" s="64"/>
      <c r="PIC6" s="64"/>
      <c r="PID6" s="64"/>
      <c r="PIE6" s="64"/>
      <c r="PIF6" s="64"/>
      <c r="PIG6" s="64"/>
      <c r="PIH6" s="64"/>
      <c r="PII6" s="64"/>
      <c r="PIJ6" s="64"/>
      <c r="PIK6" s="64"/>
      <c r="PIL6" s="64"/>
      <c r="PIM6" s="64"/>
      <c r="PIN6" s="64"/>
      <c r="PIO6" s="64"/>
      <c r="PIP6" s="64"/>
      <c r="PIQ6" s="64"/>
      <c r="PIR6" s="64"/>
      <c r="PIS6" s="64"/>
      <c r="PIT6" s="64"/>
      <c r="PIU6" s="64"/>
      <c r="PIV6" s="64"/>
      <c r="PIW6" s="64"/>
      <c r="PIX6" s="64"/>
      <c r="PIY6" s="64"/>
      <c r="PIZ6" s="64"/>
      <c r="PJA6" s="64"/>
      <c r="PJB6" s="64"/>
      <c r="PJC6" s="64"/>
      <c r="PJD6" s="64"/>
      <c r="PJE6" s="64"/>
      <c r="PJF6" s="64"/>
      <c r="PJG6" s="64"/>
      <c r="PJH6" s="64"/>
      <c r="PJI6" s="64"/>
      <c r="PJJ6" s="64"/>
      <c r="PJK6" s="64"/>
      <c r="PJL6" s="64"/>
      <c r="PJM6" s="64"/>
      <c r="PJN6" s="64"/>
      <c r="PJO6" s="64"/>
      <c r="PJP6" s="64"/>
      <c r="PJQ6" s="64"/>
      <c r="PJR6" s="64"/>
      <c r="PJS6" s="64"/>
      <c r="PJT6" s="64"/>
      <c r="PJU6" s="64"/>
      <c r="PJV6" s="64"/>
      <c r="PJW6" s="64"/>
      <c r="PJX6" s="64"/>
      <c r="PJY6" s="64"/>
      <c r="PJZ6" s="64"/>
      <c r="PKA6" s="64"/>
      <c r="PKB6" s="64"/>
      <c r="PKC6" s="64"/>
      <c r="PKD6" s="64"/>
      <c r="PKE6" s="64"/>
      <c r="PKF6" s="64"/>
      <c r="PKG6" s="64"/>
      <c r="PKH6" s="64"/>
      <c r="PKI6" s="64"/>
      <c r="PKJ6" s="64"/>
      <c r="PKK6" s="64"/>
      <c r="PKL6" s="64"/>
      <c r="PKM6" s="64"/>
      <c r="PKN6" s="64"/>
      <c r="PKO6" s="64"/>
      <c r="PKP6" s="64"/>
      <c r="PKQ6" s="64"/>
      <c r="PKR6" s="64"/>
      <c r="PKS6" s="64"/>
      <c r="PKT6" s="64"/>
      <c r="PKU6" s="64"/>
      <c r="PKV6" s="64"/>
      <c r="PKW6" s="64"/>
      <c r="PKX6" s="64"/>
      <c r="PKY6" s="64"/>
      <c r="PKZ6" s="64"/>
      <c r="PLA6" s="64"/>
      <c r="PLB6" s="64"/>
      <c r="PLC6" s="64"/>
      <c r="PLD6" s="64"/>
      <c r="PLE6" s="64"/>
      <c r="PLF6" s="64"/>
      <c r="PLG6" s="64"/>
      <c r="PLH6" s="64"/>
      <c r="PLI6" s="64"/>
      <c r="PLJ6" s="64"/>
      <c r="PLK6" s="64"/>
      <c r="PLL6" s="64"/>
      <c r="PLM6" s="64"/>
      <c r="PLN6" s="64"/>
      <c r="PLO6" s="64"/>
      <c r="PLP6" s="64"/>
      <c r="PLQ6" s="64"/>
      <c r="PLR6" s="64"/>
      <c r="PLS6" s="64"/>
      <c r="PLT6" s="64"/>
      <c r="PLU6" s="64"/>
      <c r="PLV6" s="64"/>
      <c r="PLW6" s="64"/>
      <c r="PLX6" s="64"/>
      <c r="PLY6" s="64"/>
      <c r="PLZ6" s="64"/>
      <c r="PMA6" s="64"/>
      <c r="PMB6" s="64"/>
      <c r="PMC6" s="64"/>
      <c r="PMD6" s="64"/>
      <c r="PME6" s="64"/>
      <c r="PMF6" s="64"/>
      <c r="PMG6" s="64"/>
      <c r="PMH6" s="64"/>
      <c r="PMI6" s="64"/>
      <c r="PMJ6" s="64"/>
      <c r="PMK6" s="64"/>
      <c r="PML6" s="64"/>
      <c r="PMM6" s="64"/>
      <c r="PMN6" s="64"/>
      <c r="PMO6" s="64"/>
      <c r="PMP6" s="64"/>
      <c r="PMQ6" s="64"/>
      <c r="PMR6" s="64"/>
      <c r="PMS6" s="64"/>
      <c r="PMT6" s="64"/>
      <c r="PMU6" s="64"/>
      <c r="PMV6" s="64"/>
      <c r="PMW6" s="64"/>
      <c r="PMX6" s="64"/>
      <c r="PMY6" s="64"/>
      <c r="PMZ6" s="64"/>
      <c r="PNA6" s="64"/>
      <c r="PNB6" s="64"/>
      <c r="PNC6" s="64"/>
      <c r="PND6" s="64"/>
      <c r="PNE6" s="64"/>
      <c r="PNF6" s="64"/>
      <c r="PNG6" s="64"/>
      <c r="PNH6" s="64"/>
      <c r="PNI6" s="64"/>
      <c r="PNJ6" s="64"/>
      <c r="PNK6" s="64"/>
      <c r="PNL6" s="64"/>
      <c r="PNM6" s="64"/>
      <c r="PNN6" s="64"/>
      <c r="PNO6" s="64"/>
      <c r="PNP6" s="64"/>
      <c r="PNQ6" s="64"/>
      <c r="PNR6" s="64"/>
      <c r="PNS6" s="64"/>
      <c r="PNT6" s="64"/>
      <c r="PNU6" s="64"/>
      <c r="PNV6" s="64"/>
      <c r="PNW6" s="64"/>
      <c r="PNX6" s="64"/>
      <c r="PNY6" s="64"/>
      <c r="PNZ6" s="64"/>
      <c r="POA6" s="64"/>
      <c r="POB6" s="64"/>
      <c r="POC6" s="64"/>
      <c r="POD6" s="64"/>
      <c r="POE6" s="64"/>
      <c r="POF6" s="64"/>
      <c r="POG6" s="64"/>
      <c r="POH6" s="64"/>
      <c r="POI6" s="64"/>
      <c r="POJ6" s="64"/>
      <c r="POK6" s="64"/>
      <c r="POL6" s="64"/>
      <c r="POM6" s="64"/>
      <c r="PON6" s="64"/>
      <c r="POO6" s="64"/>
      <c r="POP6" s="64"/>
      <c r="POQ6" s="64"/>
      <c r="POR6" s="64"/>
      <c r="POS6" s="64"/>
      <c r="POT6" s="64"/>
      <c r="POU6" s="64"/>
      <c r="POV6" s="64"/>
      <c r="POW6" s="64"/>
      <c r="POX6" s="64"/>
      <c r="POY6" s="64"/>
      <c r="POZ6" s="64"/>
      <c r="PPA6" s="64"/>
      <c r="PPB6" s="64"/>
      <c r="PPC6" s="64"/>
      <c r="PPD6" s="64"/>
      <c r="PPE6" s="64"/>
      <c r="PPF6" s="64"/>
      <c r="PPG6" s="64"/>
      <c r="PPH6" s="64"/>
      <c r="PPI6" s="64"/>
      <c r="PPJ6" s="64"/>
      <c r="PPK6" s="64"/>
      <c r="PPL6" s="64"/>
      <c r="PPM6" s="64"/>
      <c r="PPN6" s="64"/>
      <c r="PPO6" s="64"/>
      <c r="PPP6" s="64"/>
      <c r="PPQ6" s="64"/>
      <c r="PPR6" s="64"/>
      <c r="PPS6" s="64"/>
      <c r="PPT6" s="64"/>
      <c r="PPU6" s="64"/>
      <c r="PPV6" s="64"/>
      <c r="PPW6" s="64"/>
      <c r="PPX6" s="64"/>
      <c r="PPY6" s="64"/>
      <c r="PPZ6" s="64"/>
      <c r="PQA6" s="64"/>
      <c r="PQB6" s="64"/>
      <c r="PQC6" s="64"/>
      <c r="PQD6" s="64"/>
      <c r="PQE6" s="64"/>
      <c r="PQF6" s="64"/>
      <c r="PQG6" s="64"/>
      <c r="PQH6" s="64"/>
      <c r="PQI6" s="64"/>
      <c r="PQJ6" s="64"/>
      <c r="PQK6" s="64"/>
      <c r="PQL6" s="64"/>
      <c r="PQM6" s="64"/>
      <c r="PQN6" s="64"/>
      <c r="PQO6" s="64"/>
      <c r="PQP6" s="64"/>
      <c r="PQQ6" s="64"/>
      <c r="PQR6" s="64"/>
      <c r="PQS6" s="64"/>
      <c r="PQT6" s="64"/>
      <c r="PQU6" s="64"/>
      <c r="PQV6" s="64"/>
      <c r="PQW6" s="64"/>
      <c r="PQX6" s="64"/>
      <c r="PQY6" s="64"/>
      <c r="PQZ6" s="64"/>
      <c r="PRA6" s="64"/>
      <c r="PRB6" s="64"/>
      <c r="PRC6" s="64"/>
      <c r="PRD6" s="64"/>
      <c r="PRE6" s="64"/>
      <c r="PRF6" s="64"/>
      <c r="PRG6" s="64"/>
      <c r="PRH6" s="64"/>
      <c r="PRI6" s="64"/>
      <c r="PRJ6" s="64"/>
      <c r="PRK6" s="64"/>
      <c r="PRL6" s="64"/>
      <c r="PRM6" s="64"/>
      <c r="PRN6" s="64"/>
      <c r="PRO6" s="64"/>
      <c r="PRP6" s="64"/>
      <c r="PRQ6" s="64"/>
      <c r="PRR6" s="64"/>
      <c r="PRS6" s="64"/>
      <c r="PRT6" s="64"/>
      <c r="PRU6" s="64"/>
      <c r="PRV6" s="64"/>
      <c r="PRW6" s="64"/>
      <c r="PRX6" s="64"/>
      <c r="PRY6" s="64"/>
      <c r="PRZ6" s="64"/>
      <c r="PSA6" s="64"/>
      <c r="PSB6" s="64"/>
      <c r="PSC6" s="64"/>
      <c r="PSD6" s="64"/>
      <c r="PSE6" s="64"/>
      <c r="PSF6" s="64"/>
      <c r="PSG6" s="64"/>
      <c r="PSH6" s="64"/>
      <c r="PSI6" s="64"/>
      <c r="PSJ6" s="64"/>
      <c r="PSK6" s="64"/>
      <c r="PSL6" s="64"/>
      <c r="PSM6" s="64"/>
      <c r="PSN6" s="64"/>
      <c r="PSO6" s="64"/>
      <c r="PSP6" s="64"/>
      <c r="PSQ6" s="64"/>
      <c r="PSR6" s="64"/>
      <c r="PSS6" s="64"/>
      <c r="PST6" s="64"/>
      <c r="PSU6" s="64"/>
      <c r="PSV6" s="64"/>
      <c r="PSW6" s="64"/>
      <c r="PSX6" s="64"/>
      <c r="PSY6" s="64"/>
      <c r="PSZ6" s="64"/>
      <c r="PTA6" s="64"/>
      <c r="PTB6" s="64"/>
      <c r="PTC6" s="64"/>
      <c r="PTD6" s="64"/>
      <c r="PTE6" s="64"/>
      <c r="PTF6" s="64"/>
      <c r="PTG6" s="64"/>
      <c r="PTH6" s="64"/>
      <c r="PTI6" s="64"/>
      <c r="PTJ6" s="64"/>
      <c r="PTK6" s="64"/>
      <c r="PTL6" s="64"/>
      <c r="PTM6" s="64"/>
      <c r="PTN6" s="64"/>
      <c r="PTO6" s="64"/>
      <c r="PTP6" s="64"/>
      <c r="PTQ6" s="64"/>
      <c r="PTR6" s="64"/>
      <c r="PTS6" s="64"/>
      <c r="PTT6" s="64"/>
      <c r="PTU6" s="64"/>
      <c r="PTV6" s="64"/>
      <c r="PTW6" s="64"/>
      <c r="PTX6" s="64"/>
      <c r="PTY6" s="64"/>
      <c r="PTZ6" s="64"/>
      <c r="PUA6" s="64"/>
      <c r="PUB6" s="64"/>
      <c r="PUC6" s="64"/>
      <c r="PUD6" s="64"/>
      <c r="PUE6" s="64"/>
      <c r="PUF6" s="64"/>
      <c r="PUG6" s="64"/>
      <c r="PUH6" s="64"/>
      <c r="PUI6" s="64"/>
      <c r="PUJ6" s="64"/>
      <c r="PUK6" s="64"/>
      <c r="PUL6" s="64"/>
      <c r="PUM6" s="64"/>
      <c r="PUN6" s="64"/>
      <c r="PUO6" s="64"/>
      <c r="PUP6" s="64"/>
      <c r="PUQ6" s="64"/>
      <c r="PUR6" s="64"/>
      <c r="PUS6" s="64"/>
      <c r="PUT6" s="64"/>
      <c r="PUU6" s="64"/>
      <c r="PUV6" s="64"/>
      <c r="PUW6" s="64"/>
      <c r="PUX6" s="64"/>
      <c r="PUY6" s="64"/>
      <c r="PUZ6" s="64"/>
      <c r="PVA6" s="64"/>
      <c r="PVB6" s="64"/>
      <c r="PVC6" s="64"/>
      <c r="PVD6" s="64"/>
      <c r="PVE6" s="64"/>
      <c r="PVF6" s="64"/>
      <c r="PVG6" s="64"/>
      <c r="PVH6" s="64"/>
      <c r="PVI6" s="64"/>
      <c r="PVJ6" s="64"/>
      <c r="PVK6" s="64"/>
      <c r="PVL6" s="64"/>
      <c r="PVM6" s="64"/>
      <c r="PVN6" s="64"/>
      <c r="PVO6" s="64"/>
      <c r="PVP6" s="64"/>
      <c r="PVQ6" s="64"/>
      <c r="PVR6" s="64"/>
      <c r="PVS6" s="64"/>
      <c r="PVT6" s="64"/>
      <c r="PVU6" s="64"/>
      <c r="PVV6" s="64"/>
      <c r="PVW6" s="64"/>
      <c r="PVX6" s="64"/>
      <c r="PVY6" s="64"/>
      <c r="PVZ6" s="64"/>
      <c r="PWA6" s="64"/>
      <c r="PWB6" s="64"/>
      <c r="PWC6" s="64"/>
      <c r="PWD6" s="64"/>
      <c r="PWE6" s="64"/>
      <c r="PWF6" s="64"/>
      <c r="PWG6" s="64"/>
      <c r="PWH6" s="64"/>
      <c r="PWI6" s="64"/>
      <c r="PWJ6" s="64"/>
      <c r="PWK6" s="64"/>
      <c r="PWL6" s="64"/>
      <c r="PWM6" s="64"/>
      <c r="PWN6" s="64"/>
      <c r="PWO6" s="64"/>
      <c r="PWP6" s="64"/>
      <c r="PWQ6" s="64"/>
      <c r="PWR6" s="64"/>
      <c r="PWS6" s="64"/>
      <c r="PWT6" s="64"/>
      <c r="PWU6" s="64"/>
      <c r="PWV6" s="64"/>
      <c r="PWW6" s="64"/>
      <c r="PWX6" s="64"/>
      <c r="PWY6" s="64"/>
      <c r="PWZ6" s="64"/>
      <c r="PXA6" s="64"/>
      <c r="PXB6" s="64"/>
      <c r="PXC6" s="64"/>
      <c r="PXD6" s="64"/>
      <c r="PXE6" s="64"/>
      <c r="PXF6" s="64"/>
      <c r="PXG6" s="64"/>
      <c r="PXH6" s="64"/>
      <c r="PXI6" s="64"/>
      <c r="PXJ6" s="64"/>
      <c r="PXK6" s="64"/>
      <c r="PXL6" s="64"/>
      <c r="PXM6" s="64"/>
      <c r="PXN6" s="64"/>
      <c r="PXO6" s="64"/>
      <c r="PXP6" s="64"/>
      <c r="PXQ6" s="64"/>
      <c r="PXR6" s="64"/>
      <c r="PXS6" s="64"/>
      <c r="PXT6" s="64"/>
      <c r="PXU6" s="64"/>
      <c r="PXV6" s="64"/>
      <c r="PXW6" s="64"/>
      <c r="PXX6" s="64"/>
      <c r="PXY6" s="64"/>
      <c r="PXZ6" s="64"/>
      <c r="PYA6" s="64"/>
      <c r="PYB6" s="64"/>
      <c r="PYC6" s="64"/>
      <c r="PYD6" s="64"/>
      <c r="PYE6" s="64"/>
      <c r="PYF6" s="64"/>
      <c r="PYG6" s="64"/>
      <c r="PYH6" s="64"/>
      <c r="PYI6" s="64"/>
      <c r="PYJ6" s="64"/>
      <c r="PYK6" s="64"/>
      <c r="PYL6" s="64"/>
      <c r="PYM6" s="64"/>
      <c r="PYN6" s="64"/>
      <c r="PYO6" s="64"/>
      <c r="PYP6" s="64"/>
      <c r="PYQ6" s="64"/>
      <c r="PYR6" s="64"/>
      <c r="PYS6" s="64"/>
      <c r="PYT6" s="64"/>
      <c r="PYU6" s="64"/>
      <c r="PYV6" s="64"/>
      <c r="PYW6" s="64"/>
      <c r="PYX6" s="64"/>
      <c r="PYY6" s="64"/>
      <c r="PYZ6" s="64"/>
      <c r="PZA6" s="64"/>
      <c r="PZB6" s="64"/>
      <c r="PZC6" s="64"/>
      <c r="PZD6" s="64"/>
      <c r="PZE6" s="64"/>
      <c r="PZF6" s="64"/>
      <c r="PZG6" s="64"/>
      <c r="PZH6" s="64"/>
      <c r="PZI6" s="64"/>
      <c r="PZJ6" s="64"/>
      <c r="PZK6" s="64"/>
      <c r="PZL6" s="64"/>
      <c r="PZM6" s="64"/>
      <c r="PZN6" s="64"/>
      <c r="PZO6" s="64"/>
      <c r="PZP6" s="64"/>
      <c r="PZQ6" s="64"/>
      <c r="PZR6" s="64"/>
      <c r="PZS6" s="64"/>
      <c r="PZT6" s="64"/>
      <c r="PZU6" s="64"/>
      <c r="PZV6" s="64"/>
      <c r="PZW6" s="64"/>
      <c r="PZX6" s="64"/>
      <c r="PZY6" s="64"/>
      <c r="PZZ6" s="64"/>
      <c r="QAA6" s="64"/>
      <c r="QAB6" s="64"/>
      <c r="QAC6" s="64"/>
      <c r="QAD6" s="64"/>
      <c r="QAE6" s="64"/>
      <c r="QAF6" s="64"/>
      <c r="QAG6" s="64"/>
      <c r="QAH6" s="64"/>
      <c r="QAI6" s="64"/>
      <c r="QAJ6" s="64"/>
      <c r="QAK6" s="64"/>
      <c r="QAL6" s="64"/>
      <c r="QAM6" s="64"/>
      <c r="QAN6" s="64"/>
      <c r="QAO6" s="64"/>
      <c r="QAP6" s="64"/>
      <c r="QAQ6" s="64"/>
      <c r="QAR6" s="64"/>
      <c r="QAS6" s="64"/>
      <c r="QAT6" s="64"/>
      <c r="QAU6" s="64"/>
      <c r="QAV6" s="64"/>
      <c r="QAW6" s="64"/>
      <c r="QAX6" s="64"/>
      <c r="QAY6" s="64"/>
      <c r="QAZ6" s="64"/>
      <c r="QBA6" s="64"/>
      <c r="QBB6" s="64"/>
      <c r="QBC6" s="64"/>
      <c r="QBD6" s="64"/>
      <c r="QBE6" s="64"/>
      <c r="QBF6" s="64"/>
      <c r="QBG6" s="64"/>
      <c r="QBH6" s="64"/>
      <c r="QBI6" s="64"/>
      <c r="QBJ6" s="64"/>
      <c r="QBK6" s="64"/>
      <c r="QBL6" s="64"/>
      <c r="QBM6" s="64"/>
      <c r="QBN6" s="64"/>
      <c r="QBO6" s="64"/>
      <c r="QBP6" s="64"/>
      <c r="QBQ6" s="64"/>
      <c r="QBR6" s="64"/>
      <c r="QBS6" s="64"/>
      <c r="QBT6" s="64"/>
      <c r="QBU6" s="64"/>
      <c r="QBV6" s="64"/>
      <c r="QBW6" s="64"/>
      <c r="QBX6" s="64"/>
      <c r="QBY6" s="64"/>
      <c r="QBZ6" s="64"/>
      <c r="QCA6" s="64"/>
      <c r="QCB6" s="64"/>
      <c r="QCC6" s="64"/>
      <c r="QCD6" s="64"/>
      <c r="QCE6" s="64"/>
      <c r="QCF6" s="64"/>
      <c r="QCG6" s="64"/>
      <c r="QCH6" s="64"/>
      <c r="QCI6" s="64"/>
      <c r="QCJ6" s="64"/>
      <c r="QCK6" s="64"/>
      <c r="QCL6" s="64"/>
      <c r="QCM6" s="64"/>
      <c r="QCN6" s="64"/>
      <c r="QCO6" s="64"/>
      <c r="QCP6" s="64"/>
      <c r="QCQ6" s="64"/>
      <c r="QCR6" s="64"/>
      <c r="QCS6" s="64"/>
      <c r="QCT6" s="64"/>
      <c r="QCU6" s="64"/>
      <c r="QCV6" s="64"/>
      <c r="QCW6" s="64"/>
      <c r="QCX6" s="64"/>
      <c r="QCY6" s="64"/>
      <c r="QCZ6" s="64"/>
      <c r="QDA6" s="64"/>
      <c r="QDB6" s="64"/>
      <c r="QDC6" s="64"/>
      <c r="QDD6" s="64"/>
      <c r="QDE6" s="64"/>
      <c r="QDF6" s="64"/>
      <c r="QDG6" s="64"/>
      <c r="QDH6" s="64"/>
      <c r="QDI6" s="64"/>
      <c r="QDJ6" s="64"/>
      <c r="QDK6" s="64"/>
      <c r="QDL6" s="64"/>
      <c r="QDM6" s="64"/>
      <c r="QDN6" s="64"/>
      <c r="QDO6" s="64"/>
      <c r="QDP6" s="64"/>
      <c r="QDQ6" s="64"/>
      <c r="QDR6" s="64"/>
      <c r="QDS6" s="64"/>
      <c r="QDT6" s="64"/>
      <c r="QDU6" s="64"/>
      <c r="QDV6" s="64"/>
      <c r="QDW6" s="64"/>
      <c r="QDX6" s="64"/>
      <c r="QDY6" s="64"/>
      <c r="QDZ6" s="64"/>
      <c r="QEA6" s="64"/>
      <c r="QEB6" s="64"/>
      <c r="QEC6" s="64"/>
      <c r="QED6" s="64"/>
      <c r="QEE6" s="64"/>
      <c r="QEF6" s="64"/>
      <c r="QEG6" s="64"/>
      <c r="QEH6" s="64"/>
      <c r="QEI6" s="64"/>
      <c r="QEJ6" s="64"/>
      <c r="QEK6" s="64"/>
      <c r="QEL6" s="64"/>
      <c r="QEM6" s="64"/>
      <c r="QEN6" s="64"/>
      <c r="QEO6" s="64"/>
      <c r="QEP6" s="64"/>
      <c r="QEQ6" s="64"/>
      <c r="QER6" s="64"/>
      <c r="QES6" s="64"/>
      <c r="QET6" s="64"/>
      <c r="QEU6" s="64"/>
      <c r="QEV6" s="64"/>
      <c r="QEW6" s="64"/>
      <c r="QEX6" s="64"/>
      <c r="QEY6" s="64"/>
      <c r="QEZ6" s="64"/>
      <c r="QFA6" s="64"/>
      <c r="QFB6" s="64"/>
      <c r="QFC6" s="64"/>
      <c r="QFD6" s="64"/>
      <c r="QFE6" s="64"/>
      <c r="QFF6" s="64"/>
      <c r="QFG6" s="64"/>
      <c r="QFH6" s="64"/>
      <c r="QFI6" s="64"/>
      <c r="QFJ6" s="64"/>
      <c r="QFK6" s="64"/>
      <c r="QFL6" s="64"/>
      <c r="QFM6" s="64"/>
      <c r="QFN6" s="64"/>
      <c r="QFO6" s="64"/>
      <c r="QFP6" s="64"/>
      <c r="QFQ6" s="64"/>
      <c r="QFR6" s="64"/>
      <c r="QFS6" s="64"/>
      <c r="QFT6" s="64"/>
      <c r="QFU6" s="64"/>
      <c r="QFV6" s="64"/>
      <c r="QFW6" s="64"/>
      <c r="QFX6" s="64"/>
      <c r="QFY6" s="64"/>
      <c r="QFZ6" s="64"/>
      <c r="QGA6" s="64"/>
      <c r="QGB6" s="64"/>
      <c r="QGC6" s="64"/>
      <c r="QGD6" s="64"/>
      <c r="QGE6" s="64"/>
      <c r="QGF6" s="64"/>
      <c r="QGG6" s="64"/>
      <c r="QGH6" s="64"/>
      <c r="QGI6" s="64"/>
      <c r="QGJ6" s="64"/>
      <c r="QGK6" s="64"/>
      <c r="QGL6" s="64"/>
      <c r="QGM6" s="64"/>
      <c r="QGN6" s="64"/>
      <c r="QGO6" s="64"/>
      <c r="QGP6" s="64"/>
      <c r="QGQ6" s="64"/>
      <c r="QGR6" s="64"/>
      <c r="QGS6" s="64"/>
      <c r="QGT6" s="64"/>
      <c r="QGU6" s="64"/>
      <c r="QGV6" s="64"/>
      <c r="QGW6" s="64"/>
      <c r="QGX6" s="64"/>
      <c r="QGY6" s="64"/>
      <c r="QGZ6" s="64"/>
      <c r="QHA6" s="64"/>
      <c r="QHB6" s="64"/>
      <c r="QHC6" s="64"/>
      <c r="QHD6" s="64"/>
      <c r="QHE6" s="64"/>
      <c r="QHF6" s="64"/>
      <c r="QHG6" s="64"/>
      <c r="QHH6" s="64"/>
      <c r="QHI6" s="64"/>
      <c r="QHJ6" s="64"/>
      <c r="QHK6" s="64"/>
      <c r="QHL6" s="64"/>
      <c r="QHM6" s="64"/>
      <c r="QHN6" s="64"/>
      <c r="QHO6" s="64"/>
      <c r="QHP6" s="64"/>
      <c r="QHQ6" s="64"/>
      <c r="QHR6" s="64"/>
      <c r="QHS6" s="64"/>
      <c r="QHT6" s="64"/>
      <c r="QHU6" s="64"/>
      <c r="QHV6" s="64"/>
      <c r="QHW6" s="64"/>
      <c r="QHX6" s="64"/>
      <c r="QHY6" s="64"/>
      <c r="QHZ6" s="64"/>
      <c r="QIA6" s="64"/>
      <c r="QIB6" s="64"/>
      <c r="QIC6" s="64"/>
      <c r="QID6" s="64"/>
      <c r="QIE6" s="64"/>
      <c r="QIF6" s="64"/>
      <c r="QIG6" s="64"/>
      <c r="QIH6" s="64"/>
      <c r="QII6" s="64"/>
      <c r="QIJ6" s="64"/>
      <c r="QIK6" s="64"/>
      <c r="QIL6" s="64"/>
      <c r="QIM6" s="64"/>
      <c r="QIN6" s="64"/>
      <c r="QIO6" s="64"/>
      <c r="QIP6" s="64"/>
      <c r="QIQ6" s="64"/>
      <c r="QIR6" s="64"/>
      <c r="QIS6" s="64"/>
      <c r="QIT6" s="64"/>
      <c r="QIU6" s="64"/>
      <c r="QIV6" s="64"/>
      <c r="QIW6" s="64"/>
      <c r="QIX6" s="64"/>
      <c r="QIY6" s="64"/>
      <c r="QIZ6" s="64"/>
      <c r="QJA6" s="64"/>
      <c r="QJB6" s="64"/>
      <c r="QJC6" s="64"/>
      <c r="QJD6" s="64"/>
      <c r="QJE6" s="64"/>
      <c r="QJF6" s="64"/>
      <c r="QJG6" s="64"/>
      <c r="QJH6" s="64"/>
      <c r="QJI6" s="64"/>
      <c r="QJJ6" s="64"/>
      <c r="QJK6" s="64"/>
      <c r="QJL6" s="64"/>
      <c r="QJM6" s="64"/>
      <c r="QJN6" s="64"/>
      <c r="QJO6" s="64"/>
      <c r="QJP6" s="64"/>
      <c r="QJQ6" s="64"/>
      <c r="QJR6" s="64"/>
      <c r="QJS6" s="64"/>
      <c r="QJT6" s="64"/>
      <c r="QJU6" s="64"/>
      <c r="QJV6" s="64"/>
      <c r="QJW6" s="64"/>
      <c r="QJX6" s="64"/>
      <c r="QJY6" s="64"/>
      <c r="QJZ6" s="64"/>
      <c r="QKA6" s="64"/>
      <c r="QKB6" s="64"/>
      <c r="QKC6" s="64"/>
      <c r="QKD6" s="64"/>
      <c r="QKE6" s="64"/>
      <c r="QKF6" s="64"/>
      <c r="QKG6" s="64"/>
      <c r="QKH6" s="64"/>
      <c r="QKI6" s="64"/>
      <c r="QKJ6" s="64"/>
      <c r="QKK6" s="64"/>
      <c r="QKL6" s="64"/>
      <c r="QKM6" s="64"/>
      <c r="QKN6" s="64"/>
      <c r="QKO6" s="64"/>
      <c r="QKP6" s="64"/>
      <c r="QKQ6" s="64"/>
      <c r="QKR6" s="64"/>
      <c r="QKS6" s="64"/>
      <c r="QKT6" s="64"/>
      <c r="QKU6" s="64"/>
      <c r="QKV6" s="64"/>
      <c r="QKW6" s="64"/>
      <c r="QKX6" s="64"/>
      <c r="QKY6" s="64"/>
      <c r="QKZ6" s="64"/>
      <c r="QLA6" s="64"/>
      <c r="QLB6" s="64"/>
      <c r="QLC6" s="64"/>
      <c r="QLD6" s="64"/>
      <c r="QLE6" s="64"/>
      <c r="QLF6" s="64"/>
      <c r="QLG6" s="64"/>
      <c r="QLH6" s="64"/>
      <c r="QLI6" s="64"/>
      <c r="QLJ6" s="64"/>
      <c r="QLK6" s="64"/>
      <c r="QLL6" s="64"/>
      <c r="QLM6" s="64"/>
      <c r="QLN6" s="64"/>
      <c r="QLO6" s="64"/>
      <c r="QLP6" s="64"/>
      <c r="QLQ6" s="64"/>
      <c r="QLR6" s="64"/>
      <c r="QLS6" s="64"/>
      <c r="QLT6" s="64"/>
      <c r="QLU6" s="64"/>
      <c r="QLV6" s="64"/>
      <c r="QLW6" s="64"/>
      <c r="QLX6" s="64"/>
      <c r="QLY6" s="64"/>
      <c r="QLZ6" s="64"/>
      <c r="QMA6" s="64"/>
      <c r="QMB6" s="64"/>
      <c r="QMC6" s="64"/>
      <c r="QMD6" s="64"/>
      <c r="QME6" s="64"/>
      <c r="QMF6" s="64"/>
      <c r="QMG6" s="64"/>
      <c r="QMH6" s="64"/>
      <c r="QMI6" s="64"/>
      <c r="QMJ6" s="64"/>
      <c r="QMK6" s="64"/>
      <c r="QML6" s="64"/>
      <c r="QMM6" s="64"/>
      <c r="QMN6" s="64"/>
      <c r="QMO6" s="64"/>
      <c r="QMP6" s="64"/>
      <c r="QMQ6" s="64"/>
      <c r="QMR6" s="64"/>
      <c r="QMS6" s="64"/>
      <c r="QMT6" s="64"/>
      <c r="QMU6" s="64"/>
      <c r="QMV6" s="64"/>
      <c r="QMW6" s="64"/>
      <c r="QMX6" s="64"/>
      <c r="QMY6" s="64"/>
      <c r="QMZ6" s="64"/>
      <c r="QNA6" s="64"/>
      <c r="QNB6" s="64"/>
      <c r="QNC6" s="64"/>
      <c r="QND6" s="64"/>
      <c r="QNE6" s="64"/>
      <c r="QNF6" s="64"/>
      <c r="QNG6" s="64"/>
      <c r="QNH6" s="64"/>
      <c r="QNI6" s="64"/>
      <c r="QNJ6" s="64"/>
      <c r="QNK6" s="64"/>
      <c r="QNL6" s="64"/>
      <c r="QNM6" s="64"/>
      <c r="QNN6" s="64"/>
      <c r="QNO6" s="64"/>
      <c r="QNP6" s="64"/>
      <c r="QNQ6" s="64"/>
      <c r="QNR6" s="64"/>
      <c r="QNS6" s="64"/>
      <c r="QNT6" s="64"/>
      <c r="QNU6" s="64"/>
      <c r="QNV6" s="64"/>
      <c r="QNW6" s="64"/>
      <c r="QNX6" s="64"/>
      <c r="QNY6" s="64"/>
      <c r="QNZ6" s="64"/>
      <c r="QOA6" s="64"/>
      <c r="QOB6" s="64"/>
      <c r="QOC6" s="64"/>
      <c r="QOD6" s="64"/>
      <c r="QOE6" s="64"/>
      <c r="QOF6" s="64"/>
      <c r="QOG6" s="64"/>
      <c r="QOH6" s="64"/>
      <c r="QOI6" s="64"/>
      <c r="QOJ6" s="64"/>
      <c r="QOK6" s="64"/>
      <c r="QOL6" s="64"/>
      <c r="QOM6" s="64"/>
      <c r="QON6" s="64"/>
      <c r="QOO6" s="64"/>
      <c r="QOP6" s="64"/>
      <c r="QOQ6" s="64"/>
      <c r="QOR6" s="64"/>
      <c r="QOS6" s="64"/>
      <c r="QOT6" s="64"/>
      <c r="QOU6" s="64"/>
      <c r="QOV6" s="64"/>
      <c r="QOW6" s="64"/>
      <c r="QOX6" s="64"/>
      <c r="QOY6" s="64"/>
      <c r="QOZ6" s="64"/>
      <c r="QPA6" s="64"/>
      <c r="QPB6" s="64"/>
      <c r="QPC6" s="64"/>
      <c r="QPD6" s="64"/>
      <c r="QPE6" s="64"/>
      <c r="QPF6" s="64"/>
      <c r="QPG6" s="64"/>
      <c r="QPH6" s="64"/>
      <c r="QPI6" s="64"/>
      <c r="QPJ6" s="64"/>
      <c r="QPK6" s="64"/>
      <c r="QPL6" s="64"/>
      <c r="QPM6" s="64"/>
      <c r="QPN6" s="64"/>
      <c r="QPO6" s="64"/>
      <c r="QPP6" s="64"/>
      <c r="QPQ6" s="64"/>
      <c r="QPR6" s="64"/>
      <c r="QPS6" s="64"/>
      <c r="QPT6" s="64"/>
      <c r="QPU6" s="64"/>
      <c r="QPV6" s="64"/>
      <c r="QPW6" s="64"/>
      <c r="QPX6" s="64"/>
      <c r="QPY6" s="64"/>
      <c r="QPZ6" s="64"/>
      <c r="QQA6" s="64"/>
      <c r="QQB6" s="64"/>
      <c r="QQC6" s="64"/>
      <c r="QQD6" s="64"/>
      <c r="QQE6" s="64"/>
      <c r="QQF6" s="64"/>
      <c r="QQG6" s="64"/>
      <c r="QQH6" s="64"/>
      <c r="QQI6" s="64"/>
      <c r="QQJ6" s="64"/>
      <c r="QQK6" s="64"/>
      <c r="QQL6" s="64"/>
      <c r="QQM6" s="64"/>
      <c r="QQN6" s="64"/>
      <c r="QQO6" s="64"/>
      <c r="QQP6" s="64"/>
      <c r="QQQ6" s="64"/>
      <c r="QQR6" s="64"/>
      <c r="QQS6" s="64"/>
      <c r="QQT6" s="64"/>
      <c r="QQU6" s="64"/>
      <c r="QQV6" s="64"/>
      <c r="QQW6" s="64"/>
      <c r="QQX6" s="64"/>
      <c r="QQY6" s="64"/>
      <c r="QQZ6" s="64"/>
      <c r="QRA6" s="64"/>
      <c r="QRB6" s="64"/>
      <c r="QRC6" s="64"/>
      <c r="QRD6" s="64"/>
      <c r="QRE6" s="64"/>
      <c r="QRF6" s="64"/>
      <c r="QRG6" s="64"/>
      <c r="QRH6" s="64"/>
      <c r="QRI6" s="64"/>
      <c r="QRJ6" s="64"/>
      <c r="QRK6" s="64"/>
      <c r="QRL6" s="64"/>
      <c r="QRM6" s="64"/>
      <c r="QRN6" s="64"/>
      <c r="QRO6" s="64"/>
      <c r="QRP6" s="64"/>
      <c r="QRQ6" s="64"/>
      <c r="QRR6" s="64"/>
      <c r="QRS6" s="64"/>
      <c r="QRT6" s="64"/>
      <c r="QRU6" s="64"/>
      <c r="QRV6" s="64"/>
      <c r="QRW6" s="64"/>
      <c r="QRX6" s="64"/>
      <c r="QRY6" s="64"/>
      <c r="QRZ6" s="64"/>
      <c r="QSA6" s="64"/>
      <c r="QSB6" s="64"/>
      <c r="QSC6" s="64"/>
      <c r="QSD6" s="64"/>
      <c r="QSE6" s="64"/>
      <c r="QSF6" s="64"/>
      <c r="QSG6" s="64"/>
      <c r="QSH6" s="64"/>
      <c r="QSI6" s="64"/>
      <c r="QSJ6" s="64"/>
      <c r="QSK6" s="64"/>
      <c r="QSL6" s="64"/>
      <c r="QSM6" s="64"/>
      <c r="QSN6" s="64"/>
      <c r="QSO6" s="64"/>
      <c r="QSP6" s="64"/>
      <c r="QSQ6" s="64"/>
      <c r="QSR6" s="64"/>
      <c r="QSS6" s="64"/>
      <c r="QST6" s="64"/>
      <c r="QSU6" s="64"/>
      <c r="QSV6" s="64"/>
      <c r="QSW6" s="64"/>
      <c r="QSX6" s="64"/>
      <c r="QSY6" s="64"/>
      <c r="QSZ6" s="64"/>
      <c r="QTA6" s="64"/>
      <c r="QTB6" s="64"/>
      <c r="QTC6" s="64"/>
      <c r="QTD6" s="64"/>
      <c r="QTE6" s="64"/>
      <c r="QTF6" s="64"/>
      <c r="QTG6" s="64"/>
      <c r="QTH6" s="64"/>
      <c r="QTI6" s="64"/>
      <c r="QTJ6" s="64"/>
      <c r="QTK6" s="64"/>
      <c r="QTL6" s="64"/>
      <c r="QTM6" s="64"/>
      <c r="QTN6" s="64"/>
      <c r="QTO6" s="64"/>
      <c r="QTP6" s="64"/>
      <c r="QTQ6" s="64"/>
      <c r="QTR6" s="64"/>
      <c r="QTS6" s="64"/>
      <c r="QTT6" s="64"/>
      <c r="QTU6" s="64"/>
      <c r="QTV6" s="64"/>
      <c r="QTW6" s="64"/>
      <c r="QTX6" s="64"/>
      <c r="QTY6" s="64"/>
      <c r="QTZ6" s="64"/>
      <c r="QUA6" s="64"/>
      <c r="QUB6" s="64"/>
      <c r="QUC6" s="64"/>
      <c r="QUD6" s="64"/>
      <c r="QUE6" s="64"/>
      <c r="QUF6" s="64"/>
      <c r="QUG6" s="64"/>
      <c r="QUH6" s="64"/>
      <c r="QUI6" s="64"/>
      <c r="QUJ6" s="64"/>
      <c r="QUK6" s="64"/>
      <c r="QUL6" s="64"/>
      <c r="QUM6" s="64"/>
      <c r="QUN6" s="64"/>
      <c r="QUO6" s="64"/>
      <c r="QUP6" s="64"/>
      <c r="QUQ6" s="64"/>
      <c r="QUR6" s="64"/>
      <c r="QUS6" s="64"/>
      <c r="QUT6" s="64"/>
      <c r="QUU6" s="64"/>
      <c r="QUV6" s="64"/>
      <c r="QUW6" s="64"/>
      <c r="QUX6" s="64"/>
      <c r="QUY6" s="64"/>
      <c r="QUZ6" s="64"/>
      <c r="QVA6" s="64"/>
      <c r="QVB6" s="64"/>
      <c r="QVC6" s="64"/>
      <c r="QVD6" s="64"/>
      <c r="QVE6" s="64"/>
      <c r="QVF6" s="64"/>
      <c r="QVG6" s="64"/>
      <c r="QVH6" s="64"/>
      <c r="QVI6" s="64"/>
      <c r="QVJ6" s="64"/>
      <c r="QVK6" s="64"/>
      <c r="QVL6" s="64"/>
      <c r="QVM6" s="64"/>
      <c r="QVN6" s="64"/>
      <c r="QVO6" s="64"/>
      <c r="QVP6" s="64"/>
      <c r="QVQ6" s="64"/>
      <c r="QVR6" s="64"/>
      <c r="QVS6" s="64"/>
      <c r="QVT6" s="64"/>
      <c r="QVU6" s="64"/>
      <c r="QVV6" s="64"/>
      <c r="QVW6" s="64"/>
      <c r="QVX6" s="64"/>
      <c r="QVY6" s="64"/>
      <c r="QVZ6" s="64"/>
      <c r="QWA6" s="64"/>
      <c r="QWB6" s="64"/>
      <c r="QWC6" s="64"/>
      <c r="QWD6" s="64"/>
      <c r="QWE6" s="64"/>
      <c r="QWF6" s="64"/>
      <c r="QWG6" s="64"/>
      <c r="QWH6" s="64"/>
      <c r="QWI6" s="64"/>
      <c r="QWJ6" s="64"/>
      <c r="QWK6" s="64"/>
      <c r="QWL6" s="64"/>
      <c r="QWM6" s="64"/>
      <c r="QWN6" s="64"/>
      <c r="QWO6" s="64"/>
      <c r="QWP6" s="64"/>
      <c r="QWQ6" s="64"/>
      <c r="QWR6" s="64"/>
      <c r="QWS6" s="64"/>
      <c r="QWT6" s="64"/>
      <c r="QWU6" s="64"/>
      <c r="QWV6" s="64"/>
      <c r="QWW6" s="64"/>
      <c r="QWX6" s="64"/>
      <c r="QWY6" s="64"/>
      <c r="QWZ6" s="64"/>
      <c r="QXA6" s="64"/>
      <c r="QXB6" s="64"/>
      <c r="QXC6" s="64"/>
      <c r="QXD6" s="64"/>
      <c r="QXE6" s="64"/>
      <c r="QXF6" s="64"/>
      <c r="QXG6" s="64"/>
      <c r="QXH6" s="64"/>
      <c r="QXI6" s="64"/>
      <c r="QXJ6" s="64"/>
      <c r="QXK6" s="64"/>
      <c r="QXL6" s="64"/>
      <c r="QXM6" s="64"/>
      <c r="QXN6" s="64"/>
      <c r="QXO6" s="64"/>
      <c r="QXP6" s="64"/>
      <c r="QXQ6" s="64"/>
      <c r="QXR6" s="64"/>
      <c r="QXS6" s="64"/>
      <c r="QXT6" s="64"/>
      <c r="QXU6" s="64"/>
      <c r="QXV6" s="64"/>
      <c r="QXW6" s="64"/>
      <c r="QXX6" s="64"/>
      <c r="QXY6" s="64"/>
      <c r="QXZ6" s="64"/>
      <c r="QYA6" s="64"/>
      <c r="QYB6" s="64"/>
      <c r="QYC6" s="64"/>
      <c r="QYD6" s="64"/>
      <c r="QYE6" s="64"/>
      <c r="QYF6" s="64"/>
      <c r="QYG6" s="64"/>
      <c r="QYH6" s="64"/>
      <c r="QYI6" s="64"/>
      <c r="QYJ6" s="64"/>
      <c r="QYK6" s="64"/>
      <c r="QYL6" s="64"/>
      <c r="QYM6" s="64"/>
      <c r="QYN6" s="64"/>
      <c r="QYO6" s="64"/>
      <c r="QYP6" s="64"/>
      <c r="QYQ6" s="64"/>
      <c r="QYR6" s="64"/>
      <c r="QYS6" s="64"/>
      <c r="QYT6" s="64"/>
      <c r="QYU6" s="64"/>
      <c r="QYV6" s="64"/>
      <c r="QYW6" s="64"/>
      <c r="QYX6" s="64"/>
      <c r="QYY6" s="64"/>
      <c r="QYZ6" s="64"/>
      <c r="QZA6" s="64"/>
      <c r="QZB6" s="64"/>
      <c r="QZC6" s="64"/>
      <c r="QZD6" s="64"/>
      <c r="QZE6" s="64"/>
      <c r="QZF6" s="64"/>
      <c r="QZG6" s="64"/>
      <c r="QZH6" s="64"/>
      <c r="QZI6" s="64"/>
      <c r="QZJ6" s="64"/>
      <c r="QZK6" s="64"/>
      <c r="QZL6" s="64"/>
      <c r="QZM6" s="64"/>
      <c r="QZN6" s="64"/>
      <c r="QZO6" s="64"/>
      <c r="QZP6" s="64"/>
      <c r="QZQ6" s="64"/>
      <c r="QZR6" s="64"/>
      <c r="QZS6" s="64"/>
      <c r="QZT6" s="64"/>
      <c r="QZU6" s="64"/>
      <c r="QZV6" s="64"/>
      <c r="QZW6" s="64"/>
      <c r="QZX6" s="64"/>
      <c r="QZY6" s="64"/>
      <c r="QZZ6" s="64"/>
      <c r="RAA6" s="64"/>
      <c r="RAB6" s="64"/>
      <c r="RAC6" s="64"/>
      <c r="RAD6" s="64"/>
      <c r="RAE6" s="64"/>
      <c r="RAF6" s="64"/>
      <c r="RAG6" s="64"/>
      <c r="RAH6" s="64"/>
      <c r="RAI6" s="64"/>
      <c r="RAJ6" s="64"/>
      <c r="RAK6" s="64"/>
      <c r="RAL6" s="64"/>
      <c r="RAM6" s="64"/>
      <c r="RAN6" s="64"/>
      <c r="RAO6" s="64"/>
      <c r="RAP6" s="64"/>
      <c r="RAQ6" s="64"/>
      <c r="RAR6" s="64"/>
      <c r="RAS6" s="64"/>
      <c r="RAT6" s="64"/>
      <c r="RAU6" s="64"/>
      <c r="RAV6" s="64"/>
      <c r="RAW6" s="64"/>
      <c r="RAX6" s="64"/>
      <c r="RAY6" s="64"/>
      <c r="RAZ6" s="64"/>
      <c r="RBA6" s="64"/>
      <c r="RBB6" s="64"/>
      <c r="RBC6" s="64"/>
      <c r="RBD6" s="64"/>
      <c r="RBE6" s="64"/>
      <c r="RBF6" s="64"/>
      <c r="RBG6" s="64"/>
      <c r="RBH6" s="64"/>
      <c r="RBI6" s="64"/>
      <c r="RBJ6" s="64"/>
      <c r="RBK6" s="64"/>
      <c r="RBL6" s="64"/>
      <c r="RBM6" s="64"/>
      <c r="RBN6" s="64"/>
      <c r="RBO6" s="64"/>
      <c r="RBP6" s="64"/>
      <c r="RBQ6" s="64"/>
      <c r="RBR6" s="64"/>
      <c r="RBS6" s="64"/>
      <c r="RBT6" s="64"/>
      <c r="RBU6" s="64"/>
      <c r="RBV6" s="64"/>
      <c r="RBW6" s="64"/>
      <c r="RBX6" s="64"/>
      <c r="RBY6" s="64"/>
      <c r="RBZ6" s="64"/>
      <c r="RCA6" s="64"/>
      <c r="RCB6" s="64"/>
      <c r="RCC6" s="64"/>
      <c r="RCD6" s="64"/>
      <c r="RCE6" s="64"/>
      <c r="RCF6" s="64"/>
      <c r="RCG6" s="64"/>
      <c r="RCH6" s="64"/>
      <c r="RCI6" s="64"/>
      <c r="RCJ6" s="64"/>
      <c r="RCK6" s="64"/>
      <c r="RCL6" s="64"/>
      <c r="RCM6" s="64"/>
      <c r="RCN6" s="64"/>
      <c r="RCO6" s="64"/>
      <c r="RCP6" s="64"/>
      <c r="RCQ6" s="64"/>
      <c r="RCR6" s="64"/>
      <c r="RCS6" s="64"/>
      <c r="RCT6" s="64"/>
      <c r="RCU6" s="64"/>
      <c r="RCV6" s="64"/>
      <c r="RCW6" s="64"/>
      <c r="RCX6" s="64"/>
      <c r="RCY6" s="64"/>
      <c r="RCZ6" s="64"/>
      <c r="RDA6" s="64"/>
      <c r="RDB6" s="64"/>
      <c r="RDC6" s="64"/>
      <c r="RDD6" s="64"/>
      <c r="RDE6" s="64"/>
      <c r="RDF6" s="64"/>
      <c r="RDG6" s="64"/>
      <c r="RDH6" s="64"/>
      <c r="RDI6" s="64"/>
      <c r="RDJ6" s="64"/>
      <c r="RDK6" s="64"/>
      <c r="RDL6" s="64"/>
      <c r="RDM6" s="64"/>
      <c r="RDN6" s="64"/>
      <c r="RDO6" s="64"/>
      <c r="RDP6" s="64"/>
      <c r="RDQ6" s="64"/>
      <c r="RDR6" s="64"/>
      <c r="RDS6" s="64"/>
      <c r="RDT6" s="64"/>
      <c r="RDU6" s="64"/>
      <c r="RDV6" s="64"/>
      <c r="RDW6" s="64"/>
      <c r="RDX6" s="64"/>
      <c r="RDY6" s="64"/>
      <c r="RDZ6" s="64"/>
      <c r="REA6" s="64"/>
      <c r="REB6" s="64"/>
      <c r="REC6" s="64"/>
      <c r="RED6" s="64"/>
      <c r="REE6" s="64"/>
      <c r="REF6" s="64"/>
      <c r="REG6" s="64"/>
      <c r="REH6" s="64"/>
      <c r="REI6" s="64"/>
      <c r="REJ6" s="64"/>
      <c r="REK6" s="64"/>
      <c r="REL6" s="64"/>
      <c r="REM6" s="64"/>
      <c r="REN6" s="64"/>
      <c r="REO6" s="64"/>
      <c r="REP6" s="64"/>
      <c r="REQ6" s="64"/>
      <c r="RER6" s="64"/>
      <c r="RES6" s="64"/>
      <c r="RET6" s="64"/>
      <c r="REU6" s="64"/>
      <c r="REV6" s="64"/>
      <c r="REW6" s="64"/>
      <c r="REX6" s="64"/>
      <c r="REY6" s="64"/>
      <c r="REZ6" s="64"/>
      <c r="RFA6" s="64"/>
      <c r="RFB6" s="64"/>
      <c r="RFC6" s="64"/>
      <c r="RFD6" s="64"/>
      <c r="RFE6" s="64"/>
      <c r="RFF6" s="64"/>
      <c r="RFG6" s="64"/>
      <c r="RFH6" s="64"/>
      <c r="RFI6" s="64"/>
      <c r="RFJ6" s="64"/>
      <c r="RFK6" s="64"/>
      <c r="RFL6" s="64"/>
      <c r="RFM6" s="64"/>
      <c r="RFN6" s="64"/>
      <c r="RFO6" s="64"/>
      <c r="RFP6" s="64"/>
      <c r="RFQ6" s="64"/>
      <c r="RFR6" s="64"/>
      <c r="RFS6" s="64"/>
      <c r="RFT6" s="64"/>
      <c r="RFU6" s="64"/>
      <c r="RFV6" s="64"/>
      <c r="RFW6" s="64"/>
      <c r="RFX6" s="64"/>
      <c r="RFY6" s="64"/>
      <c r="RFZ6" s="64"/>
      <c r="RGA6" s="64"/>
      <c r="RGB6" s="64"/>
      <c r="RGC6" s="64"/>
      <c r="RGD6" s="64"/>
      <c r="RGE6" s="64"/>
      <c r="RGF6" s="64"/>
      <c r="RGG6" s="64"/>
      <c r="RGH6" s="64"/>
      <c r="RGI6" s="64"/>
      <c r="RGJ6" s="64"/>
      <c r="RGK6" s="64"/>
      <c r="RGL6" s="64"/>
      <c r="RGM6" s="64"/>
      <c r="RGN6" s="64"/>
      <c r="RGO6" s="64"/>
      <c r="RGP6" s="64"/>
      <c r="RGQ6" s="64"/>
      <c r="RGR6" s="64"/>
      <c r="RGS6" s="64"/>
      <c r="RGT6" s="64"/>
      <c r="RGU6" s="64"/>
      <c r="RGV6" s="64"/>
      <c r="RGW6" s="64"/>
      <c r="RGX6" s="64"/>
      <c r="RGY6" s="64"/>
      <c r="RGZ6" s="64"/>
      <c r="RHA6" s="64"/>
      <c r="RHB6" s="64"/>
      <c r="RHC6" s="64"/>
      <c r="RHD6" s="64"/>
      <c r="RHE6" s="64"/>
      <c r="RHF6" s="64"/>
      <c r="RHG6" s="64"/>
      <c r="RHH6" s="64"/>
      <c r="RHI6" s="64"/>
      <c r="RHJ6" s="64"/>
      <c r="RHK6" s="64"/>
      <c r="RHL6" s="64"/>
      <c r="RHM6" s="64"/>
      <c r="RHN6" s="64"/>
      <c r="RHO6" s="64"/>
      <c r="RHP6" s="64"/>
      <c r="RHQ6" s="64"/>
      <c r="RHR6" s="64"/>
      <c r="RHS6" s="64"/>
      <c r="RHT6" s="64"/>
      <c r="RHU6" s="64"/>
      <c r="RHV6" s="64"/>
      <c r="RHW6" s="64"/>
      <c r="RHX6" s="64"/>
      <c r="RHY6" s="64"/>
      <c r="RHZ6" s="64"/>
      <c r="RIA6" s="64"/>
      <c r="RIB6" s="64"/>
      <c r="RIC6" s="64"/>
      <c r="RID6" s="64"/>
      <c r="RIE6" s="64"/>
      <c r="RIF6" s="64"/>
      <c r="RIG6" s="64"/>
      <c r="RIH6" s="64"/>
      <c r="RII6" s="64"/>
      <c r="RIJ6" s="64"/>
      <c r="RIK6" s="64"/>
      <c r="RIL6" s="64"/>
      <c r="RIM6" s="64"/>
      <c r="RIN6" s="64"/>
      <c r="RIO6" s="64"/>
      <c r="RIP6" s="64"/>
      <c r="RIQ6" s="64"/>
      <c r="RIR6" s="64"/>
      <c r="RIS6" s="64"/>
      <c r="RIT6" s="64"/>
      <c r="RIU6" s="64"/>
      <c r="RIV6" s="64"/>
      <c r="RIW6" s="64"/>
      <c r="RIX6" s="64"/>
      <c r="RIY6" s="64"/>
      <c r="RIZ6" s="64"/>
      <c r="RJA6" s="64"/>
      <c r="RJB6" s="64"/>
      <c r="RJC6" s="64"/>
      <c r="RJD6" s="64"/>
      <c r="RJE6" s="64"/>
      <c r="RJF6" s="64"/>
      <c r="RJG6" s="64"/>
      <c r="RJH6" s="64"/>
      <c r="RJI6" s="64"/>
      <c r="RJJ6" s="64"/>
      <c r="RJK6" s="64"/>
      <c r="RJL6" s="64"/>
      <c r="RJM6" s="64"/>
      <c r="RJN6" s="64"/>
      <c r="RJO6" s="64"/>
      <c r="RJP6" s="64"/>
      <c r="RJQ6" s="64"/>
      <c r="RJR6" s="64"/>
      <c r="RJS6" s="64"/>
      <c r="RJT6" s="64"/>
      <c r="RJU6" s="64"/>
      <c r="RJV6" s="64"/>
      <c r="RJW6" s="64"/>
      <c r="RJX6" s="64"/>
      <c r="RJY6" s="64"/>
      <c r="RJZ6" s="64"/>
      <c r="RKA6" s="64"/>
      <c r="RKB6" s="64"/>
      <c r="RKC6" s="64"/>
      <c r="RKD6" s="64"/>
      <c r="RKE6" s="64"/>
      <c r="RKF6" s="64"/>
      <c r="RKG6" s="64"/>
      <c r="RKH6" s="64"/>
      <c r="RKI6" s="64"/>
      <c r="RKJ6" s="64"/>
      <c r="RKK6" s="64"/>
      <c r="RKL6" s="64"/>
      <c r="RKM6" s="64"/>
      <c r="RKN6" s="64"/>
      <c r="RKO6" s="64"/>
      <c r="RKP6" s="64"/>
      <c r="RKQ6" s="64"/>
      <c r="RKR6" s="64"/>
      <c r="RKS6" s="64"/>
      <c r="RKT6" s="64"/>
      <c r="RKU6" s="64"/>
      <c r="RKV6" s="64"/>
      <c r="RKW6" s="64"/>
      <c r="RKX6" s="64"/>
      <c r="RKY6" s="64"/>
      <c r="RKZ6" s="64"/>
      <c r="RLA6" s="64"/>
      <c r="RLB6" s="64"/>
      <c r="RLC6" s="64"/>
      <c r="RLD6" s="64"/>
      <c r="RLE6" s="64"/>
      <c r="RLF6" s="64"/>
      <c r="RLG6" s="64"/>
      <c r="RLH6" s="64"/>
      <c r="RLI6" s="64"/>
      <c r="RLJ6" s="64"/>
      <c r="RLK6" s="64"/>
      <c r="RLL6" s="64"/>
      <c r="RLM6" s="64"/>
      <c r="RLN6" s="64"/>
      <c r="RLO6" s="64"/>
      <c r="RLP6" s="64"/>
      <c r="RLQ6" s="64"/>
      <c r="RLR6" s="64"/>
      <c r="RLS6" s="64"/>
      <c r="RLT6" s="64"/>
      <c r="RLU6" s="64"/>
      <c r="RLV6" s="64"/>
      <c r="RLW6" s="64"/>
      <c r="RLX6" s="64"/>
      <c r="RLY6" s="64"/>
      <c r="RLZ6" s="64"/>
      <c r="RMA6" s="64"/>
      <c r="RMB6" s="64"/>
      <c r="RMC6" s="64"/>
      <c r="RMD6" s="64"/>
      <c r="RME6" s="64"/>
      <c r="RMF6" s="64"/>
      <c r="RMG6" s="64"/>
      <c r="RMH6" s="64"/>
      <c r="RMI6" s="64"/>
      <c r="RMJ6" s="64"/>
      <c r="RMK6" s="64"/>
      <c r="RML6" s="64"/>
      <c r="RMM6" s="64"/>
      <c r="RMN6" s="64"/>
      <c r="RMO6" s="64"/>
      <c r="RMP6" s="64"/>
      <c r="RMQ6" s="64"/>
      <c r="RMR6" s="64"/>
      <c r="RMS6" s="64"/>
      <c r="RMT6" s="64"/>
      <c r="RMU6" s="64"/>
      <c r="RMV6" s="64"/>
      <c r="RMW6" s="64"/>
      <c r="RMX6" s="64"/>
      <c r="RMY6" s="64"/>
      <c r="RMZ6" s="64"/>
      <c r="RNA6" s="64"/>
      <c r="RNB6" s="64"/>
      <c r="RNC6" s="64"/>
      <c r="RND6" s="64"/>
      <c r="RNE6" s="64"/>
      <c r="RNF6" s="64"/>
      <c r="RNG6" s="64"/>
      <c r="RNH6" s="64"/>
      <c r="RNI6" s="64"/>
      <c r="RNJ6" s="64"/>
      <c r="RNK6" s="64"/>
      <c r="RNL6" s="64"/>
      <c r="RNM6" s="64"/>
      <c r="RNN6" s="64"/>
      <c r="RNO6" s="64"/>
      <c r="RNP6" s="64"/>
      <c r="RNQ6" s="64"/>
      <c r="RNR6" s="64"/>
      <c r="RNS6" s="64"/>
      <c r="RNT6" s="64"/>
      <c r="RNU6" s="64"/>
      <c r="RNV6" s="64"/>
      <c r="RNW6" s="64"/>
      <c r="RNX6" s="64"/>
      <c r="RNY6" s="64"/>
      <c r="RNZ6" s="64"/>
      <c r="ROA6" s="64"/>
      <c r="ROB6" s="64"/>
      <c r="ROC6" s="64"/>
      <c r="ROD6" s="64"/>
      <c r="ROE6" s="64"/>
      <c r="ROF6" s="64"/>
      <c r="ROG6" s="64"/>
      <c r="ROH6" s="64"/>
      <c r="ROI6" s="64"/>
      <c r="ROJ6" s="64"/>
      <c r="ROK6" s="64"/>
      <c r="ROL6" s="64"/>
      <c r="ROM6" s="64"/>
      <c r="RON6" s="64"/>
      <c r="ROO6" s="64"/>
      <c r="ROP6" s="64"/>
      <c r="ROQ6" s="64"/>
      <c r="ROR6" s="64"/>
      <c r="ROS6" s="64"/>
      <c r="ROT6" s="64"/>
      <c r="ROU6" s="64"/>
      <c r="ROV6" s="64"/>
      <c r="ROW6" s="64"/>
      <c r="ROX6" s="64"/>
      <c r="ROY6" s="64"/>
      <c r="ROZ6" s="64"/>
      <c r="RPA6" s="64"/>
      <c r="RPB6" s="64"/>
      <c r="RPC6" s="64"/>
      <c r="RPD6" s="64"/>
      <c r="RPE6" s="64"/>
      <c r="RPF6" s="64"/>
      <c r="RPG6" s="64"/>
      <c r="RPH6" s="64"/>
      <c r="RPI6" s="64"/>
      <c r="RPJ6" s="64"/>
      <c r="RPK6" s="64"/>
      <c r="RPL6" s="64"/>
      <c r="RPM6" s="64"/>
      <c r="RPN6" s="64"/>
      <c r="RPO6" s="64"/>
      <c r="RPP6" s="64"/>
      <c r="RPQ6" s="64"/>
      <c r="RPR6" s="64"/>
      <c r="RPS6" s="64"/>
      <c r="RPT6" s="64"/>
      <c r="RPU6" s="64"/>
      <c r="RPV6" s="64"/>
      <c r="RPW6" s="64"/>
      <c r="RPX6" s="64"/>
      <c r="RPY6" s="64"/>
      <c r="RPZ6" s="64"/>
      <c r="RQA6" s="64"/>
      <c r="RQB6" s="64"/>
      <c r="RQC6" s="64"/>
      <c r="RQD6" s="64"/>
      <c r="RQE6" s="64"/>
      <c r="RQF6" s="64"/>
      <c r="RQG6" s="64"/>
      <c r="RQH6" s="64"/>
      <c r="RQI6" s="64"/>
      <c r="RQJ6" s="64"/>
      <c r="RQK6" s="64"/>
      <c r="RQL6" s="64"/>
      <c r="RQM6" s="64"/>
      <c r="RQN6" s="64"/>
      <c r="RQO6" s="64"/>
      <c r="RQP6" s="64"/>
      <c r="RQQ6" s="64"/>
      <c r="RQR6" s="64"/>
      <c r="RQS6" s="64"/>
      <c r="RQT6" s="64"/>
      <c r="RQU6" s="64"/>
      <c r="RQV6" s="64"/>
      <c r="RQW6" s="64"/>
      <c r="RQX6" s="64"/>
      <c r="RQY6" s="64"/>
      <c r="RQZ6" s="64"/>
      <c r="RRA6" s="64"/>
      <c r="RRB6" s="64"/>
      <c r="RRC6" s="64"/>
      <c r="RRD6" s="64"/>
      <c r="RRE6" s="64"/>
      <c r="RRF6" s="64"/>
      <c r="RRG6" s="64"/>
      <c r="RRH6" s="64"/>
      <c r="RRI6" s="64"/>
      <c r="RRJ6" s="64"/>
      <c r="RRK6" s="64"/>
      <c r="RRL6" s="64"/>
      <c r="RRM6" s="64"/>
      <c r="RRN6" s="64"/>
      <c r="RRO6" s="64"/>
      <c r="RRP6" s="64"/>
      <c r="RRQ6" s="64"/>
      <c r="RRR6" s="64"/>
      <c r="RRS6" s="64"/>
      <c r="RRT6" s="64"/>
      <c r="RRU6" s="64"/>
      <c r="RRV6" s="64"/>
      <c r="RRW6" s="64"/>
      <c r="RRX6" s="64"/>
      <c r="RRY6" s="64"/>
      <c r="RRZ6" s="64"/>
      <c r="RSA6" s="64"/>
      <c r="RSB6" s="64"/>
      <c r="RSC6" s="64"/>
      <c r="RSD6" s="64"/>
      <c r="RSE6" s="64"/>
      <c r="RSF6" s="64"/>
      <c r="RSG6" s="64"/>
      <c r="RSH6" s="64"/>
      <c r="RSI6" s="64"/>
      <c r="RSJ6" s="64"/>
      <c r="RSK6" s="64"/>
      <c r="RSL6" s="64"/>
      <c r="RSM6" s="64"/>
      <c r="RSN6" s="64"/>
      <c r="RSO6" s="64"/>
      <c r="RSP6" s="64"/>
      <c r="RSQ6" s="64"/>
      <c r="RSR6" s="64"/>
      <c r="RSS6" s="64"/>
      <c r="RST6" s="64"/>
      <c r="RSU6" s="64"/>
      <c r="RSV6" s="64"/>
      <c r="RSW6" s="64"/>
      <c r="RSX6" s="64"/>
      <c r="RSY6" s="64"/>
      <c r="RSZ6" s="64"/>
      <c r="RTA6" s="64"/>
      <c r="RTB6" s="64"/>
      <c r="RTC6" s="64"/>
      <c r="RTD6" s="64"/>
      <c r="RTE6" s="64"/>
      <c r="RTF6" s="64"/>
      <c r="RTG6" s="64"/>
      <c r="RTH6" s="64"/>
      <c r="RTI6" s="64"/>
      <c r="RTJ6" s="64"/>
      <c r="RTK6" s="64"/>
      <c r="RTL6" s="64"/>
      <c r="RTM6" s="64"/>
      <c r="RTN6" s="64"/>
      <c r="RTO6" s="64"/>
      <c r="RTP6" s="64"/>
      <c r="RTQ6" s="64"/>
      <c r="RTR6" s="64"/>
      <c r="RTS6" s="64"/>
      <c r="RTT6" s="64"/>
      <c r="RTU6" s="64"/>
      <c r="RTV6" s="64"/>
      <c r="RTW6" s="64"/>
      <c r="RTX6" s="64"/>
      <c r="RTY6" s="64"/>
      <c r="RTZ6" s="64"/>
      <c r="RUA6" s="64"/>
      <c r="RUB6" s="64"/>
      <c r="RUC6" s="64"/>
      <c r="RUD6" s="64"/>
      <c r="RUE6" s="64"/>
      <c r="RUF6" s="64"/>
      <c r="RUG6" s="64"/>
      <c r="RUH6" s="64"/>
      <c r="RUI6" s="64"/>
      <c r="RUJ6" s="64"/>
      <c r="RUK6" s="64"/>
      <c r="RUL6" s="64"/>
      <c r="RUM6" s="64"/>
      <c r="RUN6" s="64"/>
      <c r="RUO6" s="64"/>
      <c r="RUP6" s="64"/>
      <c r="RUQ6" s="64"/>
      <c r="RUR6" s="64"/>
      <c r="RUS6" s="64"/>
      <c r="RUT6" s="64"/>
      <c r="RUU6" s="64"/>
      <c r="RUV6" s="64"/>
      <c r="RUW6" s="64"/>
      <c r="RUX6" s="64"/>
      <c r="RUY6" s="64"/>
      <c r="RUZ6" s="64"/>
      <c r="RVA6" s="64"/>
      <c r="RVB6" s="64"/>
      <c r="RVC6" s="64"/>
      <c r="RVD6" s="64"/>
      <c r="RVE6" s="64"/>
      <c r="RVF6" s="64"/>
      <c r="RVG6" s="64"/>
      <c r="RVH6" s="64"/>
      <c r="RVI6" s="64"/>
      <c r="RVJ6" s="64"/>
      <c r="RVK6" s="64"/>
      <c r="RVL6" s="64"/>
      <c r="RVM6" s="64"/>
      <c r="RVN6" s="64"/>
      <c r="RVO6" s="64"/>
      <c r="RVP6" s="64"/>
      <c r="RVQ6" s="64"/>
      <c r="RVR6" s="64"/>
      <c r="RVS6" s="64"/>
      <c r="RVT6" s="64"/>
      <c r="RVU6" s="64"/>
      <c r="RVV6" s="64"/>
      <c r="RVW6" s="64"/>
      <c r="RVX6" s="64"/>
      <c r="RVY6" s="64"/>
      <c r="RVZ6" s="64"/>
      <c r="RWA6" s="64"/>
      <c r="RWB6" s="64"/>
      <c r="RWC6" s="64"/>
      <c r="RWD6" s="64"/>
      <c r="RWE6" s="64"/>
      <c r="RWF6" s="64"/>
      <c r="RWG6" s="64"/>
      <c r="RWH6" s="64"/>
      <c r="RWI6" s="64"/>
      <c r="RWJ6" s="64"/>
      <c r="RWK6" s="64"/>
      <c r="RWL6" s="64"/>
      <c r="RWM6" s="64"/>
      <c r="RWN6" s="64"/>
      <c r="RWO6" s="64"/>
      <c r="RWP6" s="64"/>
      <c r="RWQ6" s="64"/>
      <c r="RWR6" s="64"/>
      <c r="RWS6" s="64"/>
      <c r="RWT6" s="64"/>
      <c r="RWU6" s="64"/>
      <c r="RWV6" s="64"/>
      <c r="RWW6" s="64"/>
      <c r="RWX6" s="64"/>
      <c r="RWY6" s="64"/>
      <c r="RWZ6" s="64"/>
      <c r="RXA6" s="64"/>
      <c r="RXB6" s="64"/>
      <c r="RXC6" s="64"/>
      <c r="RXD6" s="64"/>
      <c r="RXE6" s="64"/>
      <c r="RXF6" s="64"/>
      <c r="RXG6" s="64"/>
      <c r="RXH6" s="64"/>
      <c r="RXI6" s="64"/>
      <c r="RXJ6" s="64"/>
      <c r="RXK6" s="64"/>
      <c r="RXL6" s="64"/>
      <c r="RXM6" s="64"/>
      <c r="RXN6" s="64"/>
      <c r="RXO6" s="64"/>
      <c r="RXP6" s="64"/>
      <c r="RXQ6" s="64"/>
      <c r="RXR6" s="64"/>
      <c r="RXS6" s="64"/>
      <c r="RXT6" s="64"/>
      <c r="RXU6" s="64"/>
      <c r="RXV6" s="64"/>
      <c r="RXW6" s="64"/>
      <c r="RXX6" s="64"/>
      <c r="RXY6" s="64"/>
      <c r="RXZ6" s="64"/>
      <c r="RYA6" s="64"/>
      <c r="RYB6" s="64"/>
      <c r="RYC6" s="64"/>
      <c r="RYD6" s="64"/>
      <c r="RYE6" s="64"/>
      <c r="RYF6" s="64"/>
      <c r="RYG6" s="64"/>
      <c r="RYH6" s="64"/>
      <c r="RYI6" s="64"/>
      <c r="RYJ6" s="64"/>
      <c r="RYK6" s="64"/>
      <c r="RYL6" s="64"/>
      <c r="RYM6" s="64"/>
      <c r="RYN6" s="64"/>
      <c r="RYO6" s="64"/>
      <c r="RYP6" s="64"/>
      <c r="RYQ6" s="64"/>
      <c r="RYR6" s="64"/>
      <c r="RYS6" s="64"/>
      <c r="RYT6" s="64"/>
      <c r="RYU6" s="64"/>
      <c r="RYV6" s="64"/>
      <c r="RYW6" s="64"/>
      <c r="RYX6" s="64"/>
      <c r="RYY6" s="64"/>
      <c r="RYZ6" s="64"/>
      <c r="RZA6" s="64"/>
      <c r="RZB6" s="64"/>
      <c r="RZC6" s="64"/>
      <c r="RZD6" s="64"/>
      <c r="RZE6" s="64"/>
      <c r="RZF6" s="64"/>
      <c r="RZG6" s="64"/>
      <c r="RZH6" s="64"/>
      <c r="RZI6" s="64"/>
      <c r="RZJ6" s="64"/>
      <c r="RZK6" s="64"/>
      <c r="RZL6" s="64"/>
      <c r="RZM6" s="64"/>
      <c r="RZN6" s="64"/>
      <c r="RZO6" s="64"/>
      <c r="RZP6" s="64"/>
      <c r="RZQ6" s="64"/>
      <c r="RZR6" s="64"/>
      <c r="RZS6" s="64"/>
      <c r="RZT6" s="64"/>
      <c r="RZU6" s="64"/>
      <c r="RZV6" s="64"/>
      <c r="RZW6" s="64"/>
      <c r="RZX6" s="64"/>
      <c r="RZY6" s="64"/>
      <c r="RZZ6" s="64"/>
      <c r="SAA6" s="64"/>
      <c r="SAB6" s="64"/>
      <c r="SAC6" s="64"/>
      <c r="SAD6" s="64"/>
      <c r="SAE6" s="64"/>
      <c r="SAF6" s="64"/>
      <c r="SAG6" s="64"/>
      <c r="SAH6" s="64"/>
      <c r="SAI6" s="64"/>
      <c r="SAJ6" s="64"/>
      <c r="SAK6" s="64"/>
      <c r="SAL6" s="64"/>
      <c r="SAM6" s="64"/>
      <c r="SAN6" s="64"/>
      <c r="SAO6" s="64"/>
      <c r="SAP6" s="64"/>
      <c r="SAQ6" s="64"/>
      <c r="SAR6" s="64"/>
      <c r="SAS6" s="64"/>
      <c r="SAT6" s="64"/>
      <c r="SAU6" s="64"/>
      <c r="SAV6" s="64"/>
      <c r="SAW6" s="64"/>
      <c r="SAX6" s="64"/>
      <c r="SAY6" s="64"/>
      <c r="SAZ6" s="64"/>
      <c r="SBA6" s="64"/>
      <c r="SBB6" s="64"/>
      <c r="SBC6" s="64"/>
      <c r="SBD6" s="64"/>
      <c r="SBE6" s="64"/>
      <c r="SBF6" s="64"/>
      <c r="SBG6" s="64"/>
      <c r="SBH6" s="64"/>
      <c r="SBI6" s="64"/>
      <c r="SBJ6" s="64"/>
      <c r="SBK6" s="64"/>
      <c r="SBL6" s="64"/>
      <c r="SBM6" s="64"/>
      <c r="SBN6" s="64"/>
      <c r="SBO6" s="64"/>
      <c r="SBP6" s="64"/>
      <c r="SBQ6" s="64"/>
      <c r="SBR6" s="64"/>
      <c r="SBS6" s="64"/>
      <c r="SBT6" s="64"/>
      <c r="SBU6" s="64"/>
      <c r="SBV6" s="64"/>
      <c r="SBW6" s="64"/>
      <c r="SBX6" s="64"/>
      <c r="SBY6" s="64"/>
      <c r="SBZ6" s="64"/>
      <c r="SCA6" s="64"/>
      <c r="SCB6" s="64"/>
      <c r="SCC6" s="64"/>
      <c r="SCD6" s="64"/>
      <c r="SCE6" s="64"/>
      <c r="SCF6" s="64"/>
      <c r="SCG6" s="64"/>
      <c r="SCH6" s="64"/>
      <c r="SCI6" s="64"/>
      <c r="SCJ6" s="64"/>
      <c r="SCK6" s="64"/>
      <c r="SCL6" s="64"/>
      <c r="SCM6" s="64"/>
      <c r="SCN6" s="64"/>
      <c r="SCO6" s="64"/>
      <c r="SCP6" s="64"/>
      <c r="SCQ6" s="64"/>
      <c r="SCR6" s="64"/>
      <c r="SCS6" s="64"/>
      <c r="SCT6" s="64"/>
      <c r="SCU6" s="64"/>
      <c r="SCV6" s="64"/>
      <c r="SCW6" s="64"/>
      <c r="SCX6" s="64"/>
      <c r="SCY6" s="64"/>
      <c r="SCZ6" s="64"/>
      <c r="SDA6" s="64"/>
      <c r="SDB6" s="64"/>
      <c r="SDC6" s="64"/>
      <c r="SDD6" s="64"/>
      <c r="SDE6" s="64"/>
      <c r="SDF6" s="64"/>
      <c r="SDG6" s="64"/>
      <c r="SDH6" s="64"/>
      <c r="SDI6" s="64"/>
      <c r="SDJ6" s="64"/>
      <c r="SDK6" s="64"/>
      <c r="SDL6" s="64"/>
      <c r="SDM6" s="64"/>
      <c r="SDN6" s="64"/>
      <c r="SDO6" s="64"/>
      <c r="SDP6" s="64"/>
      <c r="SDQ6" s="64"/>
      <c r="SDR6" s="64"/>
      <c r="SDS6" s="64"/>
      <c r="SDT6" s="64"/>
      <c r="SDU6" s="64"/>
      <c r="SDV6" s="64"/>
      <c r="SDW6" s="64"/>
      <c r="SDX6" s="64"/>
      <c r="SDY6" s="64"/>
      <c r="SDZ6" s="64"/>
      <c r="SEA6" s="64"/>
      <c r="SEB6" s="64"/>
      <c r="SEC6" s="64"/>
      <c r="SED6" s="64"/>
      <c r="SEE6" s="64"/>
      <c r="SEF6" s="64"/>
      <c r="SEG6" s="64"/>
      <c r="SEH6" s="64"/>
      <c r="SEI6" s="64"/>
      <c r="SEJ6" s="64"/>
      <c r="SEK6" s="64"/>
      <c r="SEL6" s="64"/>
      <c r="SEM6" s="64"/>
      <c r="SEN6" s="64"/>
      <c r="SEO6" s="64"/>
      <c r="SEP6" s="64"/>
      <c r="SEQ6" s="64"/>
      <c r="SER6" s="64"/>
      <c r="SES6" s="64"/>
      <c r="SET6" s="64"/>
      <c r="SEU6" s="64"/>
      <c r="SEV6" s="64"/>
      <c r="SEW6" s="64"/>
      <c r="SEX6" s="64"/>
      <c r="SEY6" s="64"/>
      <c r="SEZ6" s="64"/>
      <c r="SFA6" s="64"/>
      <c r="SFB6" s="64"/>
      <c r="SFC6" s="64"/>
      <c r="SFD6" s="64"/>
      <c r="SFE6" s="64"/>
      <c r="SFF6" s="64"/>
      <c r="SFG6" s="64"/>
      <c r="SFH6" s="64"/>
      <c r="SFI6" s="64"/>
      <c r="SFJ6" s="64"/>
      <c r="SFK6" s="64"/>
      <c r="SFL6" s="64"/>
      <c r="SFM6" s="64"/>
      <c r="SFN6" s="64"/>
      <c r="SFO6" s="64"/>
      <c r="SFP6" s="64"/>
      <c r="SFQ6" s="64"/>
      <c r="SFR6" s="64"/>
      <c r="SFS6" s="64"/>
      <c r="SFT6" s="64"/>
      <c r="SFU6" s="64"/>
      <c r="SFV6" s="64"/>
      <c r="SFW6" s="64"/>
      <c r="SFX6" s="64"/>
      <c r="SFY6" s="64"/>
      <c r="SFZ6" s="64"/>
      <c r="SGA6" s="64"/>
      <c r="SGB6" s="64"/>
      <c r="SGC6" s="64"/>
      <c r="SGD6" s="64"/>
      <c r="SGE6" s="64"/>
      <c r="SGF6" s="64"/>
      <c r="SGG6" s="64"/>
      <c r="SGH6" s="64"/>
      <c r="SGI6" s="64"/>
      <c r="SGJ6" s="64"/>
      <c r="SGK6" s="64"/>
      <c r="SGL6" s="64"/>
      <c r="SGM6" s="64"/>
      <c r="SGN6" s="64"/>
      <c r="SGO6" s="64"/>
      <c r="SGP6" s="64"/>
      <c r="SGQ6" s="64"/>
      <c r="SGR6" s="64"/>
      <c r="SGS6" s="64"/>
      <c r="SGT6" s="64"/>
      <c r="SGU6" s="64"/>
      <c r="SGV6" s="64"/>
      <c r="SGW6" s="64"/>
      <c r="SGX6" s="64"/>
      <c r="SGY6" s="64"/>
      <c r="SGZ6" s="64"/>
      <c r="SHA6" s="64"/>
      <c r="SHB6" s="64"/>
      <c r="SHC6" s="64"/>
      <c r="SHD6" s="64"/>
      <c r="SHE6" s="64"/>
      <c r="SHF6" s="64"/>
      <c r="SHG6" s="64"/>
      <c r="SHH6" s="64"/>
      <c r="SHI6" s="64"/>
      <c r="SHJ6" s="64"/>
      <c r="SHK6" s="64"/>
      <c r="SHL6" s="64"/>
      <c r="SHM6" s="64"/>
      <c r="SHN6" s="64"/>
      <c r="SHO6" s="64"/>
      <c r="SHP6" s="64"/>
      <c r="SHQ6" s="64"/>
      <c r="SHR6" s="64"/>
      <c r="SHS6" s="64"/>
      <c r="SHT6" s="64"/>
      <c r="SHU6" s="64"/>
      <c r="SHV6" s="64"/>
      <c r="SHW6" s="64"/>
      <c r="SHX6" s="64"/>
      <c r="SHY6" s="64"/>
      <c r="SHZ6" s="64"/>
      <c r="SIA6" s="64"/>
      <c r="SIB6" s="64"/>
      <c r="SIC6" s="64"/>
      <c r="SID6" s="64"/>
      <c r="SIE6" s="64"/>
      <c r="SIF6" s="64"/>
      <c r="SIG6" s="64"/>
      <c r="SIH6" s="64"/>
      <c r="SII6" s="64"/>
      <c r="SIJ6" s="64"/>
      <c r="SIK6" s="64"/>
      <c r="SIL6" s="64"/>
      <c r="SIM6" s="64"/>
      <c r="SIN6" s="64"/>
      <c r="SIO6" s="64"/>
      <c r="SIP6" s="64"/>
      <c r="SIQ6" s="64"/>
      <c r="SIR6" s="64"/>
      <c r="SIS6" s="64"/>
      <c r="SIT6" s="64"/>
      <c r="SIU6" s="64"/>
      <c r="SIV6" s="64"/>
      <c r="SIW6" s="64"/>
      <c r="SIX6" s="64"/>
      <c r="SIY6" s="64"/>
      <c r="SIZ6" s="64"/>
      <c r="SJA6" s="64"/>
      <c r="SJB6" s="64"/>
      <c r="SJC6" s="64"/>
      <c r="SJD6" s="64"/>
      <c r="SJE6" s="64"/>
      <c r="SJF6" s="64"/>
      <c r="SJG6" s="64"/>
      <c r="SJH6" s="64"/>
      <c r="SJI6" s="64"/>
      <c r="SJJ6" s="64"/>
      <c r="SJK6" s="64"/>
      <c r="SJL6" s="64"/>
      <c r="SJM6" s="64"/>
      <c r="SJN6" s="64"/>
      <c r="SJO6" s="64"/>
      <c r="SJP6" s="64"/>
      <c r="SJQ6" s="64"/>
      <c r="SJR6" s="64"/>
      <c r="SJS6" s="64"/>
      <c r="SJT6" s="64"/>
      <c r="SJU6" s="64"/>
      <c r="SJV6" s="64"/>
      <c r="SJW6" s="64"/>
      <c r="SJX6" s="64"/>
      <c r="SJY6" s="64"/>
      <c r="SJZ6" s="64"/>
      <c r="SKA6" s="64"/>
      <c r="SKB6" s="64"/>
      <c r="SKC6" s="64"/>
      <c r="SKD6" s="64"/>
      <c r="SKE6" s="64"/>
      <c r="SKF6" s="64"/>
      <c r="SKG6" s="64"/>
      <c r="SKH6" s="64"/>
      <c r="SKI6" s="64"/>
      <c r="SKJ6" s="64"/>
      <c r="SKK6" s="64"/>
      <c r="SKL6" s="64"/>
      <c r="SKM6" s="64"/>
      <c r="SKN6" s="64"/>
      <c r="SKO6" s="64"/>
      <c r="SKP6" s="64"/>
      <c r="SKQ6" s="64"/>
      <c r="SKR6" s="64"/>
      <c r="SKS6" s="64"/>
      <c r="SKT6" s="64"/>
      <c r="SKU6" s="64"/>
      <c r="SKV6" s="64"/>
      <c r="SKW6" s="64"/>
      <c r="SKX6" s="64"/>
      <c r="SKY6" s="64"/>
      <c r="SKZ6" s="64"/>
      <c r="SLA6" s="64"/>
      <c r="SLB6" s="64"/>
      <c r="SLC6" s="64"/>
      <c r="SLD6" s="64"/>
      <c r="SLE6" s="64"/>
      <c r="SLF6" s="64"/>
      <c r="SLG6" s="64"/>
      <c r="SLH6" s="64"/>
      <c r="SLI6" s="64"/>
      <c r="SLJ6" s="64"/>
      <c r="SLK6" s="64"/>
      <c r="SLL6" s="64"/>
      <c r="SLM6" s="64"/>
      <c r="SLN6" s="64"/>
      <c r="SLO6" s="64"/>
      <c r="SLP6" s="64"/>
      <c r="SLQ6" s="64"/>
      <c r="SLR6" s="64"/>
      <c r="SLS6" s="64"/>
      <c r="SLT6" s="64"/>
      <c r="SLU6" s="64"/>
      <c r="SLV6" s="64"/>
      <c r="SLW6" s="64"/>
      <c r="SLX6" s="64"/>
      <c r="SLY6" s="64"/>
      <c r="SLZ6" s="64"/>
      <c r="SMA6" s="64"/>
      <c r="SMB6" s="64"/>
      <c r="SMC6" s="64"/>
      <c r="SMD6" s="64"/>
      <c r="SME6" s="64"/>
      <c r="SMF6" s="64"/>
      <c r="SMG6" s="64"/>
      <c r="SMH6" s="64"/>
      <c r="SMI6" s="64"/>
      <c r="SMJ6" s="64"/>
      <c r="SMK6" s="64"/>
      <c r="SML6" s="64"/>
      <c r="SMM6" s="64"/>
      <c r="SMN6" s="64"/>
      <c r="SMO6" s="64"/>
      <c r="SMP6" s="64"/>
      <c r="SMQ6" s="64"/>
      <c r="SMR6" s="64"/>
      <c r="SMS6" s="64"/>
      <c r="SMT6" s="64"/>
      <c r="SMU6" s="64"/>
      <c r="SMV6" s="64"/>
      <c r="SMW6" s="64"/>
      <c r="SMX6" s="64"/>
      <c r="SMY6" s="64"/>
      <c r="SMZ6" s="64"/>
      <c r="SNA6" s="64"/>
      <c r="SNB6" s="64"/>
      <c r="SNC6" s="64"/>
      <c r="SND6" s="64"/>
      <c r="SNE6" s="64"/>
      <c r="SNF6" s="64"/>
      <c r="SNG6" s="64"/>
      <c r="SNH6" s="64"/>
      <c r="SNI6" s="64"/>
      <c r="SNJ6" s="64"/>
      <c r="SNK6" s="64"/>
      <c r="SNL6" s="64"/>
      <c r="SNM6" s="64"/>
      <c r="SNN6" s="64"/>
      <c r="SNO6" s="64"/>
      <c r="SNP6" s="64"/>
      <c r="SNQ6" s="64"/>
      <c r="SNR6" s="64"/>
      <c r="SNS6" s="64"/>
      <c r="SNT6" s="64"/>
      <c r="SNU6" s="64"/>
      <c r="SNV6" s="64"/>
      <c r="SNW6" s="64"/>
      <c r="SNX6" s="64"/>
      <c r="SNY6" s="64"/>
      <c r="SNZ6" s="64"/>
      <c r="SOA6" s="64"/>
      <c r="SOB6" s="64"/>
      <c r="SOC6" s="64"/>
      <c r="SOD6" s="64"/>
      <c r="SOE6" s="64"/>
      <c r="SOF6" s="64"/>
      <c r="SOG6" s="64"/>
      <c r="SOH6" s="64"/>
      <c r="SOI6" s="64"/>
      <c r="SOJ6" s="64"/>
      <c r="SOK6" s="64"/>
      <c r="SOL6" s="64"/>
      <c r="SOM6" s="64"/>
      <c r="SON6" s="64"/>
      <c r="SOO6" s="64"/>
      <c r="SOP6" s="64"/>
      <c r="SOQ6" s="64"/>
      <c r="SOR6" s="64"/>
      <c r="SOS6" s="64"/>
      <c r="SOT6" s="64"/>
      <c r="SOU6" s="64"/>
      <c r="SOV6" s="64"/>
      <c r="SOW6" s="64"/>
      <c r="SOX6" s="64"/>
      <c r="SOY6" s="64"/>
      <c r="SOZ6" s="64"/>
      <c r="SPA6" s="64"/>
      <c r="SPB6" s="64"/>
      <c r="SPC6" s="64"/>
      <c r="SPD6" s="64"/>
      <c r="SPE6" s="64"/>
      <c r="SPF6" s="64"/>
      <c r="SPG6" s="64"/>
      <c r="SPH6" s="64"/>
      <c r="SPI6" s="64"/>
      <c r="SPJ6" s="64"/>
      <c r="SPK6" s="64"/>
      <c r="SPL6" s="64"/>
      <c r="SPM6" s="64"/>
      <c r="SPN6" s="64"/>
      <c r="SPO6" s="64"/>
      <c r="SPP6" s="64"/>
      <c r="SPQ6" s="64"/>
      <c r="SPR6" s="64"/>
      <c r="SPS6" s="64"/>
      <c r="SPT6" s="64"/>
      <c r="SPU6" s="64"/>
      <c r="SPV6" s="64"/>
      <c r="SPW6" s="64"/>
      <c r="SPX6" s="64"/>
      <c r="SPY6" s="64"/>
      <c r="SPZ6" s="64"/>
      <c r="SQA6" s="64"/>
      <c r="SQB6" s="64"/>
      <c r="SQC6" s="64"/>
      <c r="SQD6" s="64"/>
      <c r="SQE6" s="64"/>
      <c r="SQF6" s="64"/>
      <c r="SQG6" s="64"/>
      <c r="SQH6" s="64"/>
      <c r="SQI6" s="64"/>
      <c r="SQJ6" s="64"/>
      <c r="SQK6" s="64"/>
      <c r="SQL6" s="64"/>
      <c r="SQM6" s="64"/>
      <c r="SQN6" s="64"/>
      <c r="SQO6" s="64"/>
      <c r="SQP6" s="64"/>
      <c r="SQQ6" s="64"/>
      <c r="SQR6" s="64"/>
      <c r="SQS6" s="64"/>
      <c r="SQT6" s="64"/>
      <c r="SQU6" s="64"/>
      <c r="SQV6" s="64"/>
      <c r="SQW6" s="64"/>
      <c r="SQX6" s="64"/>
      <c r="SQY6" s="64"/>
      <c r="SQZ6" s="64"/>
      <c r="SRA6" s="64"/>
      <c r="SRB6" s="64"/>
      <c r="SRC6" s="64"/>
      <c r="SRD6" s="64"/>
      <c r="SRE6" s="64"/>
      <c r="SRF6" s="64"/>
      <c r="SRG6" s="64"/>
      <c r="SRH6" s="64"/>
      <c r="SRI6" s="64"/>
      <c r="SRJ6" s="64"/>
      <c r="SRK6" s="64"/>
      <c r="SRL6" s="64"/>
      <c r="SRM6" s="64"/>
      <c r="SRN6" s="64"/>
      <c r="SRO6" s="64"/>
      <c r="SRP6" s="64"/>
      <c r="SRQ6" s="64"/>
      <c r="SRR6" s="64"/>
      <c r="SRS6" s="64"/>
      <c r="SRT6" s="64"/>
      <c r="SRU6" s="64"/>
      <c r="SRV6" s="64"/>
      <c r="SRW6" s="64"/>
      <c r="SRX6" s="64"/>
      <c r="SRY6" s="64"/>
      <c r="SRZ6" s="64"/>
      <c r="SSA6" s="64"/>
      <c r="SSB6" s="64"/>
      <c r="SSC6" s="64"/>
      <c r="SSD6" s="64"/>
      <c r="SSE6" s="64"/>
      <c r="SSF6" s="64"/>
      <c r="SSG6" s="64"/>
      <c r="SSH6" s="64"/>
      <c r="SSI6" s="64"/>
      <c r="SSJ6" s="64"/>
      <c r="SSK6" s="64"/>
      <c r="SSL6" s="64"/>
      <c r="SSM6" s="64"/>
      <c r="SSN6" s="64"/>
      <c r="SSO6" s="64"/>
      <c r="SSP6" s="64"/>
      <c r="SSQ6" s="64"/>
      <c r="SSR6" s="64"/>
      <c r="SSS6" s="64"/>
      <c r="SST6" s="64"/>
      <c r="SSU6" s="64"/>
      <c r="SSV6" s="64"/>
      <c r="SSW6" s="64"/>
      <c r="SSX6" s="64"/>
      <c r="SSY6" s="64"/>
      <c r="SSZ6" s="64"/>
      <c r="STA6" s="64"/>
      <c r="STB6" s="64"/>
      <c r="STC6" s="64"/>
      <c r="STD6" s="64"/>
      <c r="STE6" s="64"/>
      <c r="STF6" s="64"/>
      <c r="STG6" s="64"/>
      <c r="STH6" s="64"/>
      <c r="STI6" s="64"/>
      <c r="STJ6" s="64"/>
      <c r="STK6" s="64"/>
      <c r="STL6" s="64"/>
      <c r="STM6" s="64"/>
      <c r="STN6" s="64"/>
      <c r="STO6" s="64"/>
      <c r="STP6" s="64"/>
      <c r="STQ6" s="64"/>
      <c r="STR6" s="64"/>
      <c r="STS6" s="64"/>
      <c r="STT6" s="64"/>
      <c r="STU6" s="64"/>
      <c r="STV6" s="64"/>
      <c r="STW6" s="64"/>
      <c r="STX6" s="64"/>
      <c r="STY6" s="64"/>
      <c r="STZ6" s="64"/>
      <c r="SUA6" s="64"/>
      <c r="SUB6" s="64"/>
      <c r="SUC6" s="64"/>
      <c r="SUD6" s="64"/>
      <c r="SUE6" s="64"/>
      <c r="SUF6" s="64"/>
      <c r="SUG6" s="64"/>
      <c r="SUH6" s="64"/>
      <c r="SUI6" s="64"/>
      <c r="SUJ6" s="64"/>
      <c r="SUK6" s="64"/>
      <c r="SUL6" s="64"/>
      <c r="SUM6" s="64"/>
      <c r="SUN6" s="64"/>
      <c r="SUO6" s="64"/>
      <c r="SUP6" s="64"/>
      <c r="SUQ6" s="64"/>
      <c r="SUR6" s="64"/>
      <c r="SUS6" s="64"/>
      <c r="SUT6" s="64"/>
      <c r="SUU6" s="64"/>
      <c r="SUV6" s="64"/>
      <c r="SUW6" s="64"/>
      <c r="SUX6" s="64"/>
      <c r="SUY6" s="64"/>
      <c r="SUZ6" s="64"/>
      <c r="SVA6" s="64"/>
      <c r="SVB6" s="64"/>
      <c r="SVC6" s="64"/>
      <c r="SVD6" s="64"/>
      <c r="SVE6" s="64"/>
      <c r="SVF6" s="64"/>
      <c r="SVG6" s="64"/>
      <c r="SVH6" s="64"/>
      <c r="SVI6" s="64"/>
      <c r="SVJ6" s="64"/>
      <c r="SVK6" s="64"/>
      <c r="SVL6" s="64"/>
      <c r="SVM6" s="64"/>
      <c r="SVN6" s="64"/>
      <c r="SVO6" s="64"/>
      <c r="SVP6" s="64"/>
      <c r="SVQ6" s="64"/>
      <c r="SVR6" s="64"/>
      <c r="SVS6" s="64"/>
      <c r="SVT6" s="64"/>
      <c r="SVU6" s="64"/>
      <c r="SVV6" s="64"/>
      <c r="SVW6" s="64"/>
      <c r="SVX6" s="64"/>
      <c r="SVY6" s="64"/>
      <c r="SVZ6" s="64"/>
      <c r="SWA6" s="64"/>
      <c r="SWB6" s="64"/>
      <c r="SWC6" s="64"/>
      <c r="SWD6" s="64"/>
      <c r="SWE6" s="64"/>
      <c r="SWF6" s="64"/>
      <c r="SWG6" s="64"/>
      <c r="SWH6" s="64"/>
      <c r="SWI6" s="64"/>
      <c r="SWJ6" s="64"/>
      <c r="SWK6" s="64"/>
      <c r="SWL6" s="64"/>
      <c r="SWM6" s="64"/>
      <c r="SWN6" s="64"/>
      <c r="SWO6" s="64"/>
      <c r="SWP6" s="64"/>
      <c r="SWQ6" s="64"/>
      <c r="SWR6" s="64"/>
      <c r="SWS6" s="64"/>
      <c r="SWT6" s="64"/>
      <c r="SWU6" s="64"/>
      <c r="SWV6" s="64"/>
      <c r="SWW6" s="64"/>
      <c r="SWX6" s="64"/>
      <c r="SWY6" s="64"/>
      <c r="SWZ6" s="64"/>
      <c r="SXA6" s="64"/>
      <c r="SXB6" s="64"/>
      <c r="SXC6" s="64"/>
      <c r="SXD6" s="64"/>
      <c r="SXE6" s="64"/>
      <c r="SXF6" s="64"/>
      <c r="SXG6" s="64"/>
      <c r="SXH6" s="64"/>
      <c r="SXI6" s="64"/>
      <c r="SXJ6" s="64"/>
      <c r="SXK6" s="64"/>
      <c r="SXL6" s="64"/>
      <c r="SXM6" s="64"/>
      <c r="SXN6" s="64"/>
      <c r="SXO6" s="64"/>
      <c r="SXP6" s="64"/>
      <c r="SXQ6" s="64"/>
      <c r="SXR6" s="64"/>
      <c r="SXS6" s="64"/>
      <c r="SXT6" s="64"/>
      <c r="SXU6" s="64"/>
      <c r="SXV6" s="64"/>
      <c r="SXW6" s="64"/>
      <c r="SXX6" s="64"/>
      <c r="SXY6" s="64"/>
      <c r="SXZ6" s="64"/>
      <c r="SYA6" s="64"/>
      <c r="SYB6" s="64"/>
      <c r="SYC6" s="64"/>
      <c r="SYD6" s="64"/>
      <c r="SYE6" s="64"/>
      <c r="SYF6" s="64"/>
      <c r="SYG6" s="64"/>
      <c r="SYH6" s="64"/>
      <c r="SYI6" s="64"/>
      <c r="SYJ6" s="64"/>
      <c r="SYK6" s="64"/>
      <c r="SYL6" s="64"/>
      <c r="SYM6" s="64"/>
      <c r="SYN6" s="64"/>
      <c r="SYO6" s="64"/>
      <c r="SYP6" s="64"/>
      <c r="SYQ6" s="64"/>
      <c r="SYR6" s="64"/>
      <c r="SYS6" s="64"/>
      <c r="SYT6" s="64"/>
      <c r="SYU6" s="64"/>
      <c r="SYV6" s="64"/>
      <c r="SYW6" s="64"/>
      <c r="SYX6" s="64"/>
      <c r="SYY6" s="64"/>
      <c r="SYZ6" s="64"/>
      <c r="SZA6" s="64"/>
      <c r="SZB6" s="64"/>
      <c r="SZC6" s="64"/>
      <c r="SZD6" s="64"/>
      <c r="SZE6" s="64"/>
      <c r="SZF6" s="64"/>
      <c r="SZG6" s="64"/>
      <c r="SZH6" s="64"/>
      <c r="SZI6" s="64"/>
      <c r="SZJ6" s="64"/>
      <c r="SZK6" s="64"/>
      <c r="SZL6" s="64"/>
      <c r="SZM6" s="64"/>
      <c r="SZN6" s="64"/>
      <c r="SZO6" s="64"/>
      <c r="SZP6" s="64"/>
      <c r="SZQ6" s="64"/>
      <c r="SZR6" s="64"/>
      <c r="SZS6" s="64"/>
      <c r="SZT6" s="64"/>
      <c r="SZU6" s="64"/>
      <c r="SZV6" s="64"/>
      <c r="SZW6" s="64"/>
      <c r="SZX6" s="64"/>
      <c r="SZY6" s="64"/>
      <c r="SZZ6" s="64"/>
      <c r="TAA6" s="64"/>
      <c r="TAB6" s="64"/>
      <c r="TAC6" s="64"/>
      <c r="TAD6" s="64"/>
      <c r="TAE6" s="64"/>
      <c r="TAF6" s="64"/>
      <c r="TAG6" s="64"/>
      <c r="TAH6" s="64"/>
      <c r="TAI6" s="64"/>
      <c r="TAJ6" s="64"/>
      <c r="TAK6" s="64"/>
      <c r="TAL6" s="64"/>
      <c r="TAM6" s="64"/>
      <c r="TAN6" s="64"/>
      <c r="TAO6" s="64"/>
      <c r="TAP6" s="64"/>
      <c r="TAQ6" s="64"/>
      <c r="TAR6" s="64"/>
      <c r="TAS6" s="64"/>
      <c r="TAT6" s="64"/>
      <c r="TAU6" s="64"/>
      <c r="TAV6" s="64"/>
      <c r="TAW6" s="64"/>
      <c r="TAX6" s="64"/>
      <c r="TAY6" s="64"/>
      <c r="TAZ6" s="64"/>
      <c r="TBA6" s="64"/>
      <c r="TBB6" s="64"/>
      <c r="TBC6" s="64"/>
      <c r="TBD6" s="64"/>
      <c r="TBE6" s="64"/>
      <c r="TBF6" s="64"/>
      <c r="TBG6" s="64"/>
      <c r="TBH6" s="64"/>
      <c r="TBI6" s="64"/>
      <c r="TBJ6" s="64"/>
      <c r="TBK6" s="64"/>
      <c r="TBL6" s="64"/>
      <c r="TBM6" s="64"/>
      <c r="TBN6" s="64"/>
      <c r="TBO6" s="64"/>
      <c r="TBP6" s="64"/>
      <c r="TBQ6" s="64"/>
      <c r="TBR6" s="64"/>
      <c r="TBS6" s="64"/>
      <c r="TBT6" s="64"/>
      <c r="TBU6" s="64"/>
      <c r="TBV6" s="64"/>
      <c r="TBW6" s="64"/>
      <c r="TBX6" s="64"/>
      <c r="TBY6" s="64"/>
      <c r="TBZ6" s="64"/>
      <c r="TCA6" s="64"/>
      <c r="TCB6" s="64"/>
      <c r="TCC6" s="64"/>
      <c r="TCD6" s="64"/>
      <c r="TCE6" s="64"/>
      <c r="TCF6" s="64"/>
      <c r="TCG6" s="64"/>
      <c r="TCH6" s="64"/>
      <c r="TCI6" s="64"/>
      <c r="TCJ6" s="64"/>
      <c r="TCK6" s="64"/>
      <c r="TCL6" s="64"/>
      <c r="TCM6" s="64"/>
      <c r="TCN6" s="64"/>
      <c r="TCO6" s="64"/>
      <c r="TCP6" s="64"/>
      <c r="TCQ6" s="64"/>
      <c r="TCR6" s="64"/>
      <c r="TCS6" s="64"/>
      <c r="TCT6" s="64"/>
      <c r="TCU6" s="64"/>
      <c r="TCV6" s="64"/>
      <c r="TCW6" s="64"/>
      <c r="TCX6" s="64"/>
      <c r="TCY6" s="64"/>
      <c r="TCZ6" s="64"/>
      <c r="TDA6" s="64"/>
      <c r="TDB6" s="64"/>
      <c r="TDC6" s="64"/>
      <c r="TDD6" s="64"/>
      <c r="TDE6" s="64"/>
      <c r="TDF6" s="64"/>
      <c r="TDG6" s="64"/>
      <c r="TDH6" s="64"/>
      <c r="TDI6" s="64"/>
      <c r="TDJ6" s="64"/>
      <c r="TDK6" s="64"/>
      <c r="TDL6" s="64"/>
      <c r="TDM6" s="64"/>
      <c r="TDN6" s="64"/>
      <c r="TDO6" s="64"/>
      <c r="TDP6" s="64"/>
      <c r="TDQ6" s="64"/>
      <c r="TDR6" s="64"/>
      <c r="TDS6" s="64"/>
      <c r="TDT6" s="64"/>
      <c r="TDU6" s="64"/>
      <c r="TDV6" s="64"/>
      <c r="TDW6" s="64"/>
      <c r="TDX6" s="64"/>
      <c r="TDY6" s="64"/>
      <c r="TDZ6" s="64"/>
      <c r="TEA6" s="64"/>
      <c r="TEB6" s="64"/>
      <c r="TEC6" s="64"/>
      <c r="TED6" s="64"/>
      <c r="TEE6" s="64"/>
      <c r="TEF6" s="64"/>
      <c r="TEG6" s="64"/>
      <c r="TEH6" s="64"/>
      <c r="TEI6" s="64"/>
      <c r="TEJ6" s="64"/>
      <c r="TEK6" s="64"/>
      <c r="TEL6" s="64"/>
      <c r="TEM6" s="64"/>
      <c r="TEN6" s="64"/>
      <c r="TEO6" s="64"/>
      <c r="TEP6" s="64"/>
      <c r="TEQ6" s="64"/>
      <c r="TER6" s="64"/>
      <c r="TES6" s="64"/>
      <c r="TET6" s="64"/>
      <c r="TEU6" s="64"/>
      <c r="TEV6" s="64"/>
      <c r="TEW6" s="64"/>
      <c r="TEX6" s="64"/>
      <c r="TEY6" s="64"/>
      <c r="TEZ6" s="64"/>
      <c r="TFA6" s="64"/>
      <c r="TFB6" s="64"/>
      <c r="TFC6" s="64"/>
      <c r="TFD6" s="64"/>
      <c r="TFE6" s="64"/>
      <c r="TFF6" s="64"/>
      <c r="TFG6" s="64"/>
      <c r="TFH6" s="64"/>
      <c r="TFI6" s="64"/>
      <c r="TFJ6" s="64"/>
      <c r="TFK6" s="64"/>
      <c r="TFL6" s="64"/>
      <c r="TFM6" s="64"/>
      <c r="TFN6" s="64"/>
      <c r="TFO6" s="64"/>
      <c r="TFP6" s="64"/>
      <c r="TFQ6" s="64"/>
      <c r="TFR6" s="64"/>
      <c r="TFS6" s="64"/>
      <c r="TFT6" s="64"/>
      <c r="TFU6" s="64"/>
      <c r="TFV6" s="64"/>
      <c r="TFW6" s="64"/>
      <c r="TFX6" s="64"/>
      <c r="TFY6" s="64"/>
      <c r="TFZ6" s="64"/>
      <c r="TGA6" s="64"/>
      <c r="TGB6" s="64"/>
      <c r="TGC6" s="64"/>
      <c r="TGD6" s="64"/>
      <c r="TGE6" s="64"/>
      <c r="TGF6" s="64"/>
      <c r="TGG6" s="64"/>
      <c r="TGH6" s="64"/>
      <c r="TGI6" s="64"/>
      <c r="TGJ6" s="64"/>
      <c r="TGK6" s="64"/>
      <c r="TGL6" s="64"/>
      <c r="TGM6" s="64"/>
      <c r="TGN6" s="64"/>
      <c r="TGO6" s="64"/>
      <c r="TGP6" s="64"/>
      <c r="TGQ6" s="64"/>
      <c r="TGR6" s="64"/>
      <c r="TGS6" s="64"/>
      <c r="TGT6" s="64"/>
      <c r="TGU6" s="64"/>
      <c r="TGV6" s="64"/>
      <c r="TGW6" s="64"/>
      <c r="TGX6" s="64"/>
      <c r="TGY6" s="64"/>
      <c r="TGZ6" s="64"/>
      <c r="THA6" s="64"/>
      <c r="THB6" s="64"/>
      <c r="THC6" s="64"/>
      <c r="THD6" s="64"/>
      <c r="THE6" s="64"/>
      <c r="THF6" s="64"/>
      <c r="THG6" s="64"/>
      <c r="THH6" s="64"/>
      <c r="THI6" s="64"/>
      <c r="THJ6" s="64"/>
      <c r="THK6" s="64"/>
      <c r="THL6" s="64"/>
      <c r="THM6" s="64"/>
      <c r="THN6" s="64"/>
      <c r="THO6" s="64"/>
      <c r="THP6" s="64"/>
      <c r="THQ6" s="64"/>
      <c r="THR6" s="64"/>
      <c r="THS6" s="64"/>
      <c r="THT6" s="64"/>
      <c r="THU6" s="64"/>
      <c r="THV6" s="64"/>
      <c r="THW6" s="64"/>
      <c r="THX6" s="64"/>
      <c r="THY6" s="64"/>
      <c r="THZ6" s="64"/>
      <c r="TIA6" s="64"/>
      <c r="TIB6" s="64"/>
      <c r="TIC6" s="64"/>
      <c r="TID6" s="64"/>
      <c r="TIE6" s="64"/>
      <c r="TIF6" s="64"/>
      <c r="TIG6" s="64"/>
      <c r="TIH6" s="64"/>
      <c r="TII6" s="64"/>
      <c r="TIJ6" s="64"/>
      <c r="TIK6" s="64"/>
      <c r="TIL6" s="64"/>
      <c r="TIM6" s="64"/>
      <c r="TIN6" s="64"/>
      <c r="TIO6" s="64"/>
      <c r="TIP6" s="64"/>
      <c r="TIQ6" s="64"/>
      <c r="TIR6" s="64"/>
      <c r="TIS6" s="64"/>
      <c r="TIT6" s="64"/>
      <c r="TIU6" s="64"/>
      <c r="TIV6" s="64"/>
      <c r="TIW6" s="64"/>
      <c r="TIX6" s="64"/>
      <c r="TIY6" s="64"/>
      <c r="TIZ6" s="64"/>
      <c r="TJA6" s="64"/>
      <c r="TJB6" s="64"/>
      <c r="TJC6" s="64"/>
      <c r="TJD6" s="64"/>
      <c r="TJE6" s="64"/>
      <c r="TJF6" s="64"/>
      <c r="TJG6" s="64"/>
      <c r="TJH6" s="64"/>
      <c r="TJI6" s="64"/>
      <c r="TJJ6" s="64"/>
      <c r="TJK6" s="64"/>
      <c r="TJL6" s="64"/>
      <c r="TJM6" s="64"/>
      <c r="TJN6" s="64"/>
      <c r="TJO6" s="64"/>
      <c r="TJP6" s="64"/>
      <c r="TJQ6" s="64"/>
      <c r="TJR6" s="64"/>
      <c r="TJS6" s="64"/>
      <c r="TJT6" s="64"/>
      <c r="TJU6" s="64"/>
      <c r="TJV6" s="64"/>
      <c r="TJW6" s="64"/>
      <c r="TJX6" s="64"/>
      <c r="TJY6" s="64"/>
      <c r="TJZ6" s="64"/>
      <c r="TKA6" s="64"/>
      <c r="TKB6" s="64"/>
      <c r="TKC6" s="64"/>
      <c r="TKD6" s="64"/>
      <c r="TKE6" s="64"/>
      <c r="TKF6" s="64"/>
      <c r="TKG6" s="64"/>
      <c r="TKH6" s="64"/>
      <c r="TKI6" s="64"/>
      <c r="TKJ6" s="64"/>
      <c r="TKK6" s="64"/>
      <c r="TKL6" s="64"/>
      <c r="TKM6" s="64"/>
      <c r="TKN6" s="64"/>
      <c r="TKO6" s="64"/>
      <c r="TKP6" s="64"/>
      <c r="TKQ6" s="64"/>
      <c r="TKR6" s="64"/>
      <c r="TKS6" s="64"/>
      <c r="TKT6" s="64"/>
      <c r="TKU6" s="64"/>
      <c r="TKV6" s="64"/>
      <c r="TKW6" s="64"/>
      <c r="TKX6" s="64"/>
      <c r="TKY6" s="64"/>
      <c r="TKZ6" s="64"/>
      <c r="TLA6" s="64"/>
      <c r="TLB6" s="64"/>
      <c r="TLC6" s="64"/>
      <c r="TLD6" s="64"/>
      <c r="TLE6" s="64"/>
      <c r="TLF6" s="64"/>
      <c r="TLG6" s="64"/>
      <c r="TLH6" s="64"/>
      <c r="TLI6" s="64"/>
      <c r="TLJ6" s="64"/>
      <c r="TLK6" s="64"/>
      <c r="TLL6" s="64"/>
      <c r="TLM6" s="64"/>
      <c r="TLN6" s="64"/>
      <c r="TLO6" s="64"/>
      <c r="TLP6" s="64"/>
      <c r="TLQ6" s="64"/>
      <c r="TLR6" s="64"/>
      <c r="TLS6" s="64"/>
      <c r="TLT6" s="64"/>
      <c r="TLU6" s="64"/>
      <c r="TLV6" s="64"/>
      <c r="TLW6" s="64"/>
      <c r="TLX6" s="64"/>
      <c r="TLY6" s="64"/>
      <c r="TLZ6" s="64"/>
      <c r="TMA6" s="64"/>
      <c r="TMB6" s="64"/>
      <c r="TMC6" s="64"/>
      <c r="TMD6" s="64"/>
      <c r="TME6" s="64"/>
      <c r="TMF6" s="64"/>
      <c r="TMG6" s="64"/>
      <c r="TMH6" s="64"/>
      <c r="TMI6" s="64"/>
      <c r="TMJ6" s="64"/>
      <c r="TMK6" s="64"/>
      <c r="TML6" s="64"/>
      <c r="TMM6" s="64"/>
      <c r="TMN6" s="64"/>
      <c r="TMO6" s="64"/>
      <c r="TMP6" s="64"/>
      <c r="TMQ6" s="64"/>
      <c r="TMR6" s="64"/>
      <c r="TMS6" s="64"/>
      <c r="TMT6" s="64"/>
      <c r="TMU6" s="64"/>
      <c r="TMV6" s="64"/>
      <c r="TMW6" s="64"/>
      <c r="TMX6" s="64"/>
      <c r="TMY6" s="64"/>
      <c r="TMZ6" s="64"/>
      <c r="TNA6" s="64"/>
      <c r="TNB6" s="64"/>
      <c r="TNC6" s="64"/>
      <c r="TND6" s="64"/>
      <c r="TNE6" s="64"/>
      <c r="TNF6" s="64"/>
      <c r="TNG6" s="64"/>
      <c r="TNH6" s="64"/>
      <c r="TNI6" s="64"/>
      <c r="TNJ6" s="64"/>
      <c r="TNK6" s="64"/>
      <c r="TNL6" s="64"/>
      <c r="TNM6" s="64"/>
      <c r="TNN6" s="64"/>
      <c r="TNO6" s="64"/>
      <c r="TNP6" s="64"/>
      <c r="TNQ6" s="64"/>
      <c r="TNR6" s="64"/>
      <c r="TNS6" s="64"/>
      <c r="TNT6" s="64"/>
      <c r="TNU6" s="64"/>
      <c r="TNV6" s="64"/>
      <c r="TNW6" s="64"/>
      <c r="TNX6" s="64"/>
      <c r="TNY6" s="64"/>
      <c r="TNZ6" s="64"/>
      <c r="TOA6" s="64"/>
      <c r="TOB6" s="64"/>
      <c r="TOC6" s="64"/>
      <c r="TOD6" s="64"/>
      <c r="TOE6" s="64"/>
      <c r="TOF6" s="64"/>
      <c r="TOG6" s="64"/>
      <c r="TOH6" s="64"/>
      <c r="TOI6" s="64"/>
      <c r="TOJ6" s="64"/>
      <c r="TOK6" s="64"/>
      <c r="TOL6" s="64"/>
      <c r="TOM6" s="64"/>
      <c r="TON6" s="64"/>
      <c r="TOO6" s="64"/>
      <c r="TOP6" s="64"/>
      <c r="TOQ6" s="64"/>
      <c r="TOR6" s="64"/>
      <c r="TOS6" s="64"/>
      <c r="TOT6" s="64"/>
      <c r="TOU6" s="64"/>
      <c r="TOV6" s="64"/>
      <c r="TOW6" s="64"/>
      <c r="TOX6" s="64"/>
      <c r="TOY6" s="64"/>
      <c r="TOZ6" s="64"/>
      <c r="TPA6" s="64"/>
      <c r="TPB6" s="64"/>
      <c r="TPC6" s="64"/>
      <c r="TPD6" s="64"/>
      <c r="TPE6" s="64"/>
      <c r="TPF6" s="64"/>
      <c r="TPG6" s="64"/>
      <c r="TPH6" s="64"/>
      <c r="TPI6" s="64"/>
      <c r="TPJ6" s="64"/>
      <c r="TPK6" s="64"/>
      <c r="TPL6" s="64"/>
      <c r="TPM6" s="64"/>
      <c r="TPN6" s="64"/>
      <c r="TPO6" s="64"/>
      <c r="TPP6" s="64"/>
      <c r="TPQ6" s="64"/>
      <c r="TPR6" s="64"/>
      <c r="TPS6" s="64"/>
      <c r="TPT6" s="64"/>
      <c r="TPU6" s="64"/>
      <c r="TPV6" s="64"/>
      <c r="TPW6" s="64"/>
      <c r="TPX6" s="64"/>
      <c r="TPY6" s="64"/>
      <c r="TPZ6" s="64"/>
      <c r="TQA6" s="64"/>
      <c r="TQB6" s="64"/>
      <c r="TQC6" s="64"/>
      <c r="TQD6" s="64"/>
      <c r="TQE6" s="64"/>
      <c r="TQF6" s="64"/>
      <c r="TQG6" s="64"/>
      <c r="TQH6" s="64"/>
      <c r="TQI6" s="64"/>
      <c r="TQJ6" s="64"/>
      <c r="TQK6" s="64"/>
      <c r="TQL6" s="64"/>
      <c r="TQM6" s="64"/>
      <c r="TQN6" s="64"/>
      <c r="TQO6" s="64"/>
      <c r="TQP6" s="64"/>
      <c r="TQQ6" s="64"/>
      <c r="TQR6" s="64"/>
      <c r="TQS6" s="64"/>
      <c r="TQT6" s="64"/>
      <c r="TQU6" s="64"/>
      <c r="TQV6" s="64"/>
      <c r="TQW6" s="64"/>
      <c r="TQX6" s="64"/>
      <c r="TQY6" s="64"/>
      <c r="TQZ6" s="64"/>
      <c r="TRA6" s="64"/>
      <c r="TRB6" s="64"/>
      <c r="TRC6" s="64"/>
      <c r="TRD6" s="64"/>
      <c r="TRE6" s="64"/>
      <c r="TRF6" s="64"/>
      <c r="TRG6" s="64"/>
      <c r="TRH6" s="64"/>
      <c r="TRI6" s="64"/>
      <c r="TRJ6" s="64"/>
      <c r="TRK6" s="64"/>
      <c r="TRL6" s="64"/>
      <c r="TRM6" s="64"/>
      <c r="TRN6" s="64"/>
      <c r="TRO6" s="64"/>
      <c r="TRP6" s="64"/>
      <c r="TRQ6" s="64"/>
      <c r="TRR6" s="64"/>
      <c r="TRS6" s="64"/>
      <c r="TRT6" s="64"/>
      <c r="TRU6" s="64"/>
      <c r="TRV6" s="64"/>
      <c r="TRW6" s="64"/>
      <c r="TRX6" s="64"/>
      <c r="TRY6" s="64"/>
      <c r="TRZ6" s="64"/>
      <c r="TSA6" s="64"/>
      <c r="TSB6" s="64"/>
      <c r="TSC6" s="64"/>
      <c r="TSD6" s="64"/>
      <c r="TSE6" s="64"/>
      <c r="TSF6" s="64"/>
      <c r="TSG6" s="64"/>
      <c r="TSH6" s="64"/>
      <c r="TSI6" s="64"/>
      <c r="TSJ6" s="64"/>
      <c r="TSK6" s="64"/>
      <c r="TSL6" s="64"/>
      <c r="TSM6" s="64"/>
      <c r="TSN6" s="64"/>
      <c r="TSO6" s="64"/>
      <c r="TSP6" s="64"/>
      <c r="TSQ6" s="64"/>
      <c r="TSR6" s="64"/>
      <c r="TSS6" s="64"/>
      <c r="TST6" s="64"/>
      <c r="TSU6" s="64"/>
      <c r="TSV6" s="64"/>
      <c r="TSW6" s="64"/>
      <c r="TSX6" s="64"/>
      <c r="TSY6" s="64"/>
      <c r="TSZ6" s="64"/>
      <c r="TTA6" s="64"/>
      <c r="TTB6" s="64"/>
      <c r="TTC6" s="64"/>
      <c r="TTD6" s="64"/>
      <c r="TTE6" s="64"/>
      <c r="TTF6" s="64"/>
      <c r="TTG6" s="64"/>
      <c r="TTH6" s="64"/>
      <c r="TTI6" s="64"/>
      <c r="TTJ6" s="64"/>
      <c r="TTK6" s="64"/>
      <c r="TTL6" s="64"/>
      <c r="TTM6" s="64"/>
      <c r="TTN6" s="64"/>
      <c r="TTO6" s="64"/>
      <c r="TTP6" s="64"/>
      <c r="TTQ6" s="64"/>
      <c r="TTR6" s="64"/>
      <c r="TTS6" s="64"/>
      <c r="TTT6" s="64"/>
      <c r="TTU6" s="64"/>
      <c r="TTV6" s="64"/>
      <c r="TTW6" s="64"/>
      <c r="TTX6" s="64"/>
      <c r="TTY6" s="64"/>
      <c r="TTZ6" s="64"/>
      <c r="TUA6" s="64"/>
      <c r="TUB6" s="64"/>
      <c r="TUC6" s="64"/>
      <c r="TUD6" s="64"/>
      <c r="TUE6" s="64"/>
      <c r="TUF6" s="64"/>
      <c r="TUG6" s="64"/>
      <c r="TUH6" s="64"/>
      <c r="TUI6" s="64"/>
      <c r="TUJ6" s="64"/>
      <c r="TUK6" s="64"/>
      <c r="TUL6" s="64"/>
      <c r="TUM6" s="64"/>
      <c r="TUN6" s="64"/>
      <c r="TUO6" s="64"/>
      <c r="TUP6" s="64"/>
      <c r="TUQ6" s="64"/>
      <c r="TUR6" s="64"/>
      <c r="TUS6" s="64"/>
      <c r="TUT6" s="64"/>
      <c r="TUU6" s="64"/>
      <c r="TUV6" s="64"/>
      <c r="TUW6" s="64"/>
      <c r="TUX6" s="64"/>
      <c r="TUY6" s="64"/>
      <c r="TUZ6" s="64"/>
      <c r="TVA6" s="64"/>
      <c r="TVB6" s="64"/>
      <c r="TVC6" s="64"/>
      <c r="TVD6" s="64"/>
      <c r="TVE6" s="64"/>
      <c r="TVF6" s="64"/>
      <c r="TVG6" s="64"/>
      <c r="TVH6" s="64"/>
      <c r="TVI6" s="64"/>
      <c r="TVJ6" s="64"/>
      <c r="TVK6" s="64"/>
      <c r="TVL6" s="64"/>
      <c r="TVM6" s="64"/>
      <c r="TVN6" s="64"/>
      <c r="TVO6" s="64"/>
      <c r="TVP6" s="64"/>
      <c r="TVQ6" s="64"/>
      <c r="TVR6" s="64"/>
      <c r="TVS6" s="64"/>
      <c r="TVT6" s="64"/>
      <c r="TVU6" s="64"/>
      <c r="TVV6" s="64"/>
      <c r="TVW6" s="64"/>
      <c r="TVX6" s="64"/>
      <c r="TVY6" s="64"/>
      <c r="TVZ6" s="64"/>
      <c r="TWA6" s="64"/>
      <c r="TWB6" s="64"/>
      <c r="TWC6" s="64"/>
      <c r="TWD6" s="64"/>
      <c r="TWE6" s="64"/>
      <c r="TWF6" s="64"/>
      <c r="TWG6" s="64"/>
      <c r="TWH6" s="64"/>
      <c r="TWI6" s="64"/>
      <c r="TWJ6" s="64"/>
      <c r="TWK6" s="64"/>
      <c r="TWL6" s="64"/>
      <c r="TWM6" s="64"/>
      <c r="TWN6" s="64"/>
      <c r="TWO6" s="64"/>
      <c r="TWP6" s="64"/>
      <c r="TWQ6" s="64"/>
      <c r="TWR6" s="64"/>
      <c r="TWS6" s="64"/>
      <c r="TWT6" s="64"/>
      <c r="TWU6" s="64"/>
      <c r="TWV6" s="64"/>
      <c r="TWW6" s="64"/>
      <c r="TWX6" s="64"/>
      <c r="TWY6" s="64"/>
      <c r="TWZ6" s="64"/>
      <c r="TXA6" s="64"/>
      <c r="TXB6" s="64"/>
      <c r="TXC6" s="64"/>
      <c r="TXD6" s="64"/>
      <c r="TXE6" s="64"/>
      <c r="TXF6" s="64"/>
      <c r="TXG6" s="64"/>
      <c r="TXH6" s="64"/>
      <c r="TXI6" s="64"/>
      <c r="TXJ6" s="64"/>
      <c r="TXK6" s="64"/>
      <c r="TXL6" s="64"/>
      <c r="TXM6" s="64"/>
      <c r="TXN6" s="64"/>
      <c r="TXO6" s="64"/>
      <c r="TXP6" s="64"/>
      <c r="TXQ6" s="64"/>
      <c r="TXR6" s="64"/>
      <c r="TXS6" s="64"/>
      <c r="TXT6" s="64"/>
      <c r="TXU6" s="64"/>
      <c r="TXV6" s="64"/>
      <c r="TXW6" s="64"/>
      <c r="TXX6" s="64"/>
      <c r="TXY6" s="64"/>
      <c r="TXZ6" s="64"/>
      <c r="TYA6" s="64"/>
      <c r="TYB6" s="64"/>
      <c r="TYC6" s="64"/>
      <c r="TYD6" s="64"/>
      <c r="TYE6" s="64"/>
      <c r="TYF6" s="64"/>
      <c r="TYG6" s="64"/>
      <c r="TYH6" s="64"/>
      <c r="TYI6" s="64"/>
      <c r="TYJ6" s="64"/>
      <c r="TYK6" s="64"/>
      <c r="TYL6" s="64"/>
      <c r="TYM6" s="64"/>
      <c r="TYN6" s="64"/>
      <c r="TYO6" s="64"/>
      <c r="TYP6" s="64"/>
      <c r="TYQ6" s="64"/>
      <c r="TYR6" s="64"/>
      <c r="TYS6" s="64"/>
      <c r="TYT6" s="64"/>
      <c r="TYU6" s="64"/>
      <c r="TYV6" s="64"/>
      <c r="TYW6" s="64"/>
      <c r="TYX6" s="64"/>
      <c r="TYY6" s="64"/>
      <c r="TYZ6" s="64"/>
      <c r="TZA6" s="64"/>
      <c r="TZB6" s="64"/>
      <c r="TZC6" s="64"/>
      <c r="TZD6" s="64"/>
      <c r="TZE6" s="64"/>
      <c r="TZF6" s="64"/>
      <c r="TZG6" s="64"/>
      <c r="TZH6" s="64"/>
      <c r="TZI6" s="64"/>
      <c r="TZJ6" s="64"/>
      <c r="TZK6" s="64"/>
      <c r="TZL6" s="64"/>
      <c r="TZM6" s="64"/>
      <c r="TZN6" s="64"/>
      <c r="TZO6" s="64"/>
      <c r="TZP6" s="64"/>
      <c r="TZQ6" s="64"/>
      <c r="TZR6" s="64"/>
      <c r="TZS6" s="64"/>
      <c r="TZT6" s="64"/>
      <c r="TZU6" s="64"/>
      <c r="TZV6" s="64"/>
      <c r="TZW6" s="64"/>
      <c r="TZX6" s="64"/>
      <c r="TZY6" s="64"/>
      <c r="TZZ6" s="64"/>
      <c r="UAA6" s="64"/>
      <c r="UAB6" s="64"/>
      <c r="UAC6" s="64"/>
      <c r="UAD6" s="64"/>
      <c r="UAE6" s="64"/>
      <c r="UAF6" s="64"/>
      <c r="UAG6" s="64"/>
      <c r="UAH6" s="64"/>
      <c r="UAI6" s="64"/>
      <c r="UAJ6" s="64"/>
      <c r="UAK6" s="64"/>
      <c r="UAL6" s="64"/>
      <c r="UAM6" s="64"/>
      <c r="UAN6" s="64"/>
      <c r="UAO6" s="64"/>
      <c r="UAP6" s="64"/>
      <c r="UAQ6" s="64"/>
      <c r="UAR6" s="64"/>
      <c r="UAS6" s="64"/>
      <c r="UAT6" s="64"/>
      <c r="UAU6" s="64"/>
      <c r="UAV6" s="64"/>
      <c r="UAW6" s="64"/>
      <c r="UAX6" s="64"/>
      <c r="UAY6" s="64"/>
      <c r="UAZ6" s="64"/>
      <c r="UBA6" s="64"/>
      <c r="UBB6" s="64"/>
      <c r="UBC6" s="64"/>
      <c r="UBD6" s="64"/>
      <c r="UBE6" s="64"/>
      <c r="UBF6" s="64"/>
      <c r="UBG6" s="64"/>
      <c r="UBH6" s="64"/>
      <c r="UBI6" s="64"/>
      <c r="UBJ6" s="64"/>
      <c r="UBK6" s="64"/>
      <c r="UBL6" s="64"/>
      <c r="UBM6" s="64"/>
      <c r="UBN6" s="64"/>
      <c r="UBO6" s="64"/>
      <c r="UBP6" s="64"/>
      <c r="UBQ6" s="64"/>
      <c r="UBR6" s="64"/>
      <c r="UBS6" s="64"/>
      <c r="UBT6" s="64"/>
      <c r="UBU6" s="64"/>
      <c r="UBV6" s="64"/>
      <c r="UBW6" s="64"/>
      <c r="UBX6" s="64"/>
      <c r="UBY6" s="64"/>
      <c r="UBZ6" s="64"/>
      <c r="UCA6" s="64"/>
      <c r="UCB6" s="64"/>
      <c r="UCC6" s="64"/>
      <c r="UCD6" s="64"/>
      <c r="UCE6" s="64"/>
      <c r="UCF6" s="64"/>
      <c r="UCG6" s="64"/>
      <c r="UCH6" s="64"/>
      <c r="UCI6" s="64"/>
      <c r="UCJ6" s="64"/>
      <c r="UCK6" s="64"/>
      <c r="UCL6" s="64"/>
      <c r="UCM6" s="64"/>
      <c r="UCN6" s="64"/>
      <c r="UCO6" s="64"/>
      <c r="UCP6" s="64"/>
      <c r="UCQ6" s="64"/>
      <c r="UCR6" s="64"/>
      <c r="UCS6" s="64"/>
      <c r="UCT6" s="64"/>
      <c r="UCU6" s="64"/>
      <c r="UCV6" s="64"/>
      <c r="UCW6" s="64"/>
      <c r="UCX6" s="64"/>
      <c r="UCY6" s="64"/>
      <c r="UCZ6" s="64"/>
      <c r="UDA6" s="64"/>
      <c r="UDB6" s="64"/>
      <c r="UDC6" s="64"/>
      <c r="UDD6" s="64"/>
      <c r="UDE6" s="64"/>
      <c r="UDF6" s="64"/>
      <c r="UDG6" s="64"/>
      <c r="UDH6" s="64"/>
      <c r="UDI6" s="64"/>
      <c r="UDJ6" s="64"/>
      <c r="UDK6" s="64"/>
      <c r="UDL6" s="64"/>
      <c r="UDM6" s="64"/>
      <c r="UDN6" s="64"/>
      <c r="UDO6" s="64"/>
      <c r="UDP6" s="64"/>
      <c r="UDQ6" s="64"/>
      <c r="UDR6" s="64"/>
      <c r="UDS6" s="64"/>
      <c r="UDT6" s="64"/>
      <c r="UDU6" s="64"/>
      <c r="UDV6" s="64"/>
      <c r="UDW6" s="64"/>
      <c r="UDX6" s="64"/>
      <c r="UDY6" s="64"/>
      <c r="UDZ6" s="64"/>
      <c r="UEA6" s="64"/>
      <c r="UEB6" s="64"/>
      <c r="UEC6" s="64"/>
      <c r="UED6" s="64"/>
      <c r="UEE6" s="64"/>
      <c r="UEF6" s="64"/>
      <c r="UEG6" s="64"/>
      <c r="UEH6" s="64"/>
      <c r="UEI6" s="64"/>
      <c r="UEJ6" s="64"/>
      <c r="UEK6" s="64"/>
      <c r="UEL6" s="64"/>
      <c r="UEM6" s="64"/>
      <c r="UEN6" s="64"/>
      <c r="UEO6" s="64"/>
      <c r="UEP6" s="64"/>
      <c r="UEQ6" s="64"/>
      <c r="UER6" s="64"/>
      <c r="UES6" s="64"/>
      <c r="UET6" s="64"/>
      <c r="UEU6" s="64"/>
      <c r="UEV6" s="64"/>
      <c r="UEW6" s="64"/>
      <c r="UEX6" s="64"/>
      <c r="UEY6" s="64"/>
      <c r="UEZ6" s="64"/>
      <c r="UFA6" s="64"/>
      <c r="UFB6" s="64"/>
      <c r="UFC6" s="64"/>
      <c r="UFD6" s="64"/>
      <c r="UFE6" s="64"/>
      <c r="UFF6" s="64"/>
      <c r="UFG6" s="64"/>
      <c r="UFH6" s="64"/>
      <c r="UFI6" s="64"/>
      <c r="UFJ6" s="64"/>
      <c r="UFK6" s="64"/>
      <c r="UFL6" s="64"/>
      <c r="UFM6" s="64"/>
      <c r="UFN6" s="64"/>
      <c r="UFO6" s="64"/>
      <c r="UFP6" s="64"/>
      <c r="UFQ6" s="64"/>
      <c r="UFR6" s="64"/>
      <c r="UFS6" s="64"/>
      <c r="UFT6" s="64"/>
      <c r="UFU6" s="64"/>
      <c r="UFV6" s="64"/>
      <c r="UFW6" s="64"/>
      <c r="UFX6" s="64"/>
      <c r="UFY6" s="64"/>
      <c r="UFZ6" s="64"/>
      <c r="UGA6" s="64"/>
      <c r="UGB6" s="64"/>
      <c r="UGC6" s="64"/>
      <c r="UGD6" s="64"/>
      <c r="UGE6" s="64"/>
      <c r="UGF6" s="64"/>
      <c r="UGG6" s="64"/>
      <c r="UGH6" s="64"/>
      <c r="UGI6" s="64"/>
      <c r="UGJ6" s="64"/>
      <c r="UGK6" s="64"/>
      <c r="UGL6" s="64"/>
      <c r="UGM6" s="64"/>
      <c r="UGN6" s="64"/>
      <c r="UGO6" s="64"/>
      <c r="UGP6" s="64"/>
      <c r="UGQ6" s="64"/>
      <c r="UGR6" s="64"/>
      <c r="UGS6" s="64"/>
      <c r="UGT6" s="64"/>
      <c r="UGU6" s="64"/>
      <c r="UGV6" s="64"/>
      <c r="UGW6" s="64"/>
      <c r="UGX6" s="64"/>
      <c r="UGY6" s="64"/>
      <c r="UGZ6" s="64"/>
      <c r="UHA6" s="64"/>
      <c r="UHB6" s="64"/>
      <c r="UHC6" s="64"/>
      <c r="UHD6" s="64"/>
      <c r="UHE6" s="64"/>
      <c r="UHF6" s="64"/>
      <c r="UHG6" s="64"/>
      <c r="UHH6" s="64"/>
      <c r="UHI6" s="64"/>
      <c r="UHJ6" s="64"/>
      <c r="UHK6" s="64"/>
      <c r="UHL6" s="64"/>
      <c r="UHM6" s="64"/>
      <c r="UHN6" s="64"/>
      <c r="UHO6" s="64"/>
      <c r="UHP6" s="64"/>
      <c r="UHQ6" s="64"/>
      <c r="UHR6" s="64"/>
      <c r="UHS6" s="64"/>
      <c r="UHT6" s="64"/>
      <c r="UHU6" s="64"/>
      <c r="UHV6" s="64"/>
      <c r="UHW6" s="64"/>
      <c r="UHX6" s="64"/>
      <c r="UHY6" s="64"/>
      <c r="UHZ6" s="64"/>
      <c r="UIA6" s="64"/>
      <c r="UIB6" s="64"/>
      <c r="UIC6" s="64"/>
      <c r="UID6" s="64"/>
      <c r="UIE6" s="64"/>
      <c r="UIF6" s="64"/>
      <c r="UIG6" s="64"/>
      <c r="UIH6" s="64"/>
      <c r="UII6" s="64"/>
      <c r="UIJ6" s="64"/>
      <c r="UIK6" s="64"/>
      <c r="UIL6" s="64"/>
      <c r="UIM6" s="64"/>
      <c r="UIN6" s="64"/>
      <c r="UIO6" s="64"/>
      <c r="UIP6" s="64"/>
      <c r="UIQ6" s="64"/>
      <c r="UIR6" s="64"/>
      <c r="UIS6" s="64"/>
      <c r="UIT6" s="64"/>
      <c r="UIU6" s="64"/>
      <c r="UIV6" s="64"/>
      <c r="UIW6" s="64"/>
      <c r="UIX6" s="64"/>
      <c r="UIY6" s="64"/>
      <c r="UIZ6" s="64"/>
      <c r="UJA6" s="64"/>
      <c r="UJB6" s="64"/>
      <c r="UJC6" s="64"/>
      <c r="UJD6" s="64"/>
      <c r="UJE6" s="64"/>
      <c r="UJF6" s="64"/>
      <c r="UJG6" s="64"/>
      <c r="UJH6" s="64"/>
      <c r="UJI6" s="64"/>
      <c r="UJJ6" s="64"/>
      <c r="UJK6" s="64"/>
      <c r="UJL6" s="64"/>
      <c r="UJM6" s="64"/>
      <c r="UJN6" s="64"/>
      <c r="UJO6" s="64"/>
      <c r="UJP6" s="64"/>
      <c r="UJQ6" s="64"/>
      <c r="UJR6" s="64"/>
      <c r="UJS6" s="64"/>
      <c r="UJT6" s="64"/>
      <c r="UJU6" s="64"/>
      <c r="UJV6" s="64"/>
      <c r="UJW6" s="64"/>
      <c r="UJX6" s="64"/>
      <c r="UJY6" s="64"/>
      <c r="UJZ6" s="64"/>
      <c r="UKA6" s="64"/>
      <c r="UKB6" s="64"/>
      <c r="UKC6" s="64"/>
      <c r="UKD6" s="64"/>
      <c r="UKE6" s="64"/>
      <c r="UKF6" s="64"/>
      <c r="UKG6" s="64"/>
      <c r="UKH6" s="64"/>
      <c r="UKI6" s="64"/>
      <c r="UKJ6" s="64"/>
      <c r="UKK6" s="64"/>
      <c r="UKL6" s="64"/>
      <c r="UKM6" s="64"/>
      <c r="UKN6" s="64"/>
      <c r="UKO6" s="64"/>
      <c r="UKP6" s="64"/>
      <c r="UKQ6" s="64"/>
      <c r="UKR6" s="64"/>
      <c r="UKS6" s="64"/>
      <c r="UKT6" s="64"/>
      <c r="UKU6" s="64"/>
      <c r="UKV6" s="64"/>
      <c r="UKW6" s="64"/>
      <c r="UKX6" s="64"/>
      <c r="UKY6" s="64"/>
      <c r="UKZ6" s="64"/>
      <c r="ULA6" s="64"/>
      <c r="ULB6" s="64"/>
      <c r="ULC6" s="64"/>
      <c r="ULD6" s="64"/>
      <c r="ULE6" s="64"/>
      <c r="ULF6" s="64"/>
      <c r="ULG6" s="64"/>
      <c r="ULH6" s="64"/>
      <c r="ULI6" s="64"/>
      <c r="ULJ6" s="64"/>
      <c r="ULK6" s="64"/>
      <c r="ULL6" s="64"/>
      <c r="ULM6" s="64"/>
      <c r="ULN6" s="64"/>
      <c r="ULO6" s="64"/>
      <c r="ULP6" s="64"/>
      <c r="ULQ6" s="64"/>
      <c r="ULR6" s="64"/>
      <c r="ULS6" s="64"/>
      <c r="ULT6" s="64"/>
      <c r="ULU6" s="64"/>
      <c r="ULV6" s="64"/>
      <c r="ULW6" s="64"/>
      <c r="ULX6" s="64"/>
      <c r="ULY6" s="64"/>
      <c r="ULZ6" s="64"/>
      <c r="UMA6" s="64"/>
      <c r="UMB6" s="64"/>
      <c r="UMC6" s="64"/>
      <c r="UMD6" s="64"/>
      <c r="UME6" s="64"/>
      <c r="UMF6" s="64"/>
      <c r="UMG6" s="64"/>
      <c r="UMH6" s="64"/>
      <c r="UMI6" s="64"/>
      <c r="UMJ6" s="64"/>
      <c r="UMK6" s="64"/>
      <c r="UML6" s="64"/>
      <c r="UMM6" s="64"/>
      <c r="UMN6" s="64"/>
      <c r="UMO6" s="64"/>
      <c r="UMP6" s="64"/>
      <c r="UMQ6" s="64"/>
      <c r="UMR6" s="64"/>
      <c r="UMS6" s="64"/>
      <c r="UMT6" s="64"/>
      <c r="UMU6" s="64"/>
      <c r="UMV6" s="64"/>
      <c r="UMW6" s="64"/>
      <c r="UMX6" s="64"/>
      <c r="UMY6" s="64"/>
      <c r="UMZ6" s="64"/>
      <c r="UNA6" s="64"/>
      <c r="UNB6" s="64"/>
      <c r="UNC6" s="64"/>
      <c r="UND6" s="64"/>
      <c r="UNE6" s="64"/>
      <c r="UNF6" s="64"/>
      <c r="UNG6" s="64"/>
      <c r="UNH6" s="64"/>
      <c r="UNI6" s="64"/>
      <c r="UNJ6" s="64"/>
      <c r="UNK6" s="64"/>
      <c r="UNL6" s="64"/>
      <c r="UNM6" s="64"/>
      <c r="UNN6" s="64"/>
      <c r="UNO6" s="64"/>
      <c r="UNP6" s="64"/>
      <c r="UNQ6" s="64"/>
      <c r="UNR6" s="64"/>
      <c r="UNS6" s="64"/>
      <c r="UNT6" s="64"/>
      <c r="UNU6" s="64"/>
      <c r="UNV6" s="64"/>
      <c r="UNW6" s="64"/>
      <c r="UNX6" s="64"/>
      <c r="UNY6" s="64"/>
      <c r="UNZ6" s="64"/>
      <c r="UOA6" s="64"/>
      <c r="UOB6" s="64"/>
      <c r="UOC6" s="64"/>
      <c r="UOD6" s="64"/>
      <c r="UOE6" s="64"/>
      <c r="UOF6" s="64"/>
      <c r="UOG6" s="64"/>
      <c r="UOH6" s="64"/>
      <c r="UOI6" s="64"/>
      <c r="UOJ6" s="64"/>
      <c r="UOK6" s="64"/>
      <c r="UOL6" s="64"/>
      <c r="UOM6" s="64"/>
      <c r="UON6" s="64"/>
      <c r="UOO6" s="64"/>
      <c r="UOP6" s="64"/>
      <c r="UOQ6" s="64"/>
      <c r="UOR6" s="64"/>
      <c r="UOS6" s="64"/>
      <c r="UOT6" s="64"/>
      <c r="UOU6" s="64"/>
      <c r="UOV6" s="64"/>
      <c r="UOW6" s="64"/>
      <c r="UOX6" s="64"/>
      <c r="UOY6" s="64"/>
      <c r="UOZ6" s="64"/>
      <c r="UPA6" s="64"/>
      <c r="UPB6" s="64"/>
      <c r="UPC6" s="64"/>
      <c r="UPD6" s="64"/>
      <c r="UPE6" s="64"/>
      <c r="UPF6" s="64"/>
      <c r="UPG6" s="64"/>
      <c r="UPH6" s="64"/>
      <c r="UPI6" s="64"/>
      <c r="UPJ6" s="64"/>
      <c r="UPK6" s="64"/>
      <c r="UPL6" s="64"/>
      <c r="UPM6" s="64"/>
      <c r="UPN6" s="64"/>
      <c r="UPO6" s="64"/>
      <c r="UPP6" s="64"/>
      <c r="UPQ6" s="64"/>
      <c r="UPR6" s="64"/>
      <c r="UPS6" s="64"/>
      <c r="UPT6" s="64"/>
      <c r="UPU6" s="64"/>
      <c r="UPV6" s="64"/>
      <c r="UPW6" s="64"/>
      <c r="UPX6" s="64"/>
      <c r="UPY6" s="64"/>
      <c r="UPZ6" s="64"/>
      <c r="UQA6" s="64"/>
      <c r="UQB6" s="64"/>
      <c r="UQC6" s="64"/>
      <c r="UQD6" s="64"/>
      <c r="UQE6" s="64"/>
      <c r="UQF6" s="64"/>
      <c r="UQG6" s="64"/>
      <c r="UQH6" s="64"/>
      <c r="UQI6" s="64"/>
      <c r="UQJ6" s="64"/>
      <c r="UQK6" s="64"/>
      <c r="UQL6" s="64"/>
      <c r="UQM6" s="64"/>
      <c r="UQN6" s="64"/>
      <c r="UQO6" s="64"/>
      <c r="UQP6" s="64"/>
      <c r="UQQ6" s="64"/>
      <c r="UQR6" s="64"/>
      <c r="UQS6" s="64"/>
      <c r="UQT6" s="64"/>
      <c r="UQU6" s="64"/>
      <c r="UQV6" s="64"/>
      <c r="UQW6" s="64"/>
      <c r="UQX6" s="64"/>
      <c r="UQY6" s="64"/>
      <c r="UQZ6" s="64"/>
      <c r="URA6" s="64"/>
      <c r="URB6" s="64"/>
      <c r="URC6" s="64"/>
      <c r="URD6" s="64"/>
      <c r="URE6" s="64"/>
      <c r="URF6" s="64"/>
      <c r="URG6" s="64"/>
      <c r="URH6" s="64"/>
      <c r="URI6" s="64"/>
      <c r="URJ6" s="64"/>
      <c r="URK6" s="64"/>
      <c r="URL6" s="64"/>
      <c r="URM6" s="64"/>
      <c r="URN6" s="64"/>
      <c r="URO6" s="64"/>
      <c r="URP6" s="64"/>
      <c r="URQ6" s="64"/>
      <c r="URR6" s="64"/>
      <c r="URS6" s="64"/>
      <c r="URT6" s="64"/>
      <c r="URU6" s="64"/>
      <c r="URV6" s="64"/>
      <c r="URW6" s="64"/>
      <c r="URX6" s="64"/>
      <c r="URY6" s="64"/>
      <c r="URZ6" s="64"/>
      <c r="USA6" s="64"/>
      <c r="USB6" s="64"/>
      <c r="USC6" s="64"/>
      <c r="USD6" s="64"/>
      <c r="USE6" s="64"/>
      <c r="USF6" s="64"/>
      <c r="USG6" s="64"/>
      <c r="USH6" s="64"/>
      <c r="USI6" s="64"/>
      <c r="USJ6" s="64"/>
      <c r="USK6" s="64"/>
      <c r="USL6" s="64"/>
      <c r="USM6" s="64"/>
      <c r="USN6" s="64"/>
      <c r="USO6" s="64"/>
      <c r="USP6" s="64"/>
      <c r="USQ6" s="64"/>
      <c r="USR6" s="64"/>
      <c r="USS6" s="64"/>
      <c r="UST6" s="64"/>
      <c r="USU6" s="64"/>
      <c r="USV6" s="64"/>
      <c r="USW6" s="64"/>
      <c r="USX6" s="64"/>
      <c r="USY6" s="64"/>
      <c r="USZ6" s="64"/>
      <c r="UTA6" s="64"/>
      <c r="UTB6" s="64"/>
      <c r="UTC6" s="64"/>
      <c r="UTD6" s="64"/>
      <c r="UTE6" s="64"/>
      <c r="UTF6" s="64"/>
      <c r="UTG6" s="64"/>
      <c r="UTH6" s="64"/>
      <c r="UTI6" s="64"/>
      <c r="UTJ6" s="64"/>
      <c r="UTK6" s="64"/>
      <c r="UTL6" s="64"/>
      <c r="UTM6" s="64"/>
      <c r="UTN6" s="64"/>
      <c r="UTO6" s="64"/>
      <c r="UTP6" s="64"/>
      <c r="UTQ6" s="64"/>
      <c r="UTR6" s="64"/>
      <c r="UTS6" s="64"/>
      <c r="UTT6" s="64"/>
      <c r="UTU6" s="64"/>
      <c r="UTV6" s="64"/>
      <c r="UTW6" s="64"/>
      <c r="UTX6" s="64"/>
      <c r="UTY6" s="64"/>
      <c r="UTZ6" s="64"/>
      <c r="UUA6" s="64"/>
      <c r="UUB6" s="64"/>
      <c r="UUC6" s="64"/>
      <c r="UUD6" s="64"/>
      <c r="UUE6" s="64"/>
      <c r="UUF6" s="64"/>
      <c r="UUG6" s="64"/>
      <c r="UUH6" s="64"/>
      <c r="UUI6" s="64"/>
      <c r="UUJ6" s="64"/>
      <c r="UUK6" s="64"/>
      <c r="UUL6" s="64"/>
      <c r="UUM6" s="64"/>
      <c r="UUN6" s="64"/>
      <c r="UUO6" s="64"/>
      <c r="UUP6" s="64"/>
      <c r="UUQ6" s="64"/>
      <c r="UUR6" s="64"/>
      <c r="UUS6" s="64"/>
      <c r="UUT6" s="64"/>
      <c r="UUU6" s="64"/>
      <c r="UUV6" s="64"/>
      <c r="UUW6" s="64"/>
      <c r="UUX6" s="64"/>
      <c r="UUY6" s="64"/>
      <c r="UUZ6" s="64"/>
      <c r="UVA6" s="64"/>
      <c r="UVB6" s="64"/>
      <c r="UVC6" s="64"/>
      <c r="UVD6" s="64"/>
      <c r="UVE6" s="64"/>
      <c r="UVF6" s="64"/>
      <c r="UVG6" s="64"/>
      <c r="UVH6" s="64"/>
      <c r="UVI6" s="64"/>
      <c r="UVJ6" s="64"/>
      <c r="UVK6" s="64"/>
      <c r="UVL6" s="64"/>
      <c r="UVM6" s="64"/>
      <c r="UVN6" s="64"/>
      <c r="UVO6" s="64"/>
      <c r="UVP6" s="64"/>
      <c r="UVQ6" s="64"/>
      <c r="UVR6" s="64"/>
      <c r="UVS6" s="64"/>
      <c r="UVT6" s="64"/>
      <c r="UVU6" s="64"/>
      <c r="UVV6" s="64"/>
      <c r="UVW6" s="64"/>
      <c r="UVX6" s="64"/>
      <c r="UVY6" s="64"/>
      <c r="UVZ6" s="64"/>
      <c r="UWA6" s="64"/>
      <c r="UWB6" s="64"/>
      <c r="UWC6" s="64"/>
      <c r="UWD6" s="64"/>
      <c r="UWE6" s="64"/>
      <c r="UWF6" s="64"/>
      <c r="UWG6" s="64"/>
      <c r="UWH6" s="64"/>
      <c r="UWI6" s="64"/>
      <c r="UWJ6" s="64"/>
      <c r="UWK6" s="64"/>
      <c r="UWL6" s="64"/>
      <c r="UWM6" s="64"/>
      <c r="UWN6" s="64"/>
      <c r="UWO6" s="64"/>
      <c r="UWP6" s="64"/>
      <c r="UWQ6" s="64"/>
      <c r="UWR6" s="64"/>
      <c r="UWS6" s="64"/>
      <c r="UWT6" s="64"/>
      <c r="UWU6" s="64"/>
      <c r="UWV6" s="64"/>
      <c r="UWW6" s="64"/>
      <c r="UWX6" s="64"/>
      <c r="UWY6" s="64"/>
      <c r="UWZ6" s="64"/>
      <c r="UXA6" s="64"/>
      <c r="UXB6" s="64"/>
      <c r="UXC6" s="64"/>
      <c r="UXD6" s="64"/>
      <c r="UXE6" s="64"/>
      <c r="UXF6" s="64"/>
      <c r="UXG6" s="64"/>
      <c r="UXH6" s="64"/>
      <c r="UXI6" s="64"/>
      <c r="UXJ6" s="64"/>
      <c r="UXK6" s="64"/>
      <c r="UXL6" s="64"/>
      <c r="UXM6" s="64"/>
      <c r="UXN6" s="64"/>
      <c r="UXO6" s="64"/>
      <c r="UXP6" s="64"/>
      <c r="UXQ6" s="64"/>
      <c r="UXR6" s="64"/>
      <c r="UXS6" s="64"/>
      <c r="UXT6" s="64"/>
      <c r="UXU6" s="64"/>
      <c r="UXV6" s="64"/>
      <c r="UXW6" s="64"/>
      <c r="UXX6" s="64"/>
      <c r="UXY6" s="64"/>
      <c r="UXZ6" s="64"/>
      <c r="UYA6" s="64"/>
      <c r="UYB6" s="64"/>
      <c r="UYC6" s="64"/>
      <c r="UYD6" s="64"/>
      <c r="UYE6" s="64"/>
      <c r="UYF6" s="64"/>
      <c r="UYG6" s="64"/>
      <c r="UYH6" s="64"/>
      <c r="UYI6" s="64"/>
      <c r="UYJ6" s="64"/>
      <c r="UYK6" s="64"/>
      <c r="UYL6" s="64"/>
      <c r="UYM6" s="64"/>
      <c r="UYN6" s="64"/>
      <c r="UYO6" s="64"/>
      <c r="UYP6" s="64"/>
      <c r="UYQ6" s="64"/>
      <c r="UYR6" s="64"/>
      <c r="UYS6" s="64"/>
      <c r="UYT6" s="64"/>
      <c r="UYU6" s="64"/>
      <c r="UYV6" s="64"/>
      <c r="UYW6" s="64"/>
      <c r="UYX6" s="64"/>
      <c r="UYY6" s="64"/>
      <c r="UYZ6" s="64"/>
      <c r="UZA6" s="64"/>
      <c r="UZB6" s="64"/>
      <c r="UZC6" s="64"/>
      <c r="UZD6" s="64"/>
      <c r="UZE6" s="64"/>
      <c r="UZF6" s="64"/>
      <c r="UZG6" s="64"/>
      <c r="UZH6" s="64"/>
      <c r="UZI6" s="64"/>
      <c r="UZJ6" s="64"/>
      <c r="UZK6" s="64"/>
      <c r="UZL6" s="64"/>
      <c r="UZM6" s="64"/>
      <c r="UZN6" s="64"/>
      <c r="UZO6" s="64"/>
      <c r="UZP6" s="64"/>
      <c r="UZQ6" s="64"/>
      <c r="UZR6" s="64"/>
      <c r="UZS6" s="64"/>
      <c r="UZT6" s="64"/>
      <c r="UZU6" s="64"/>
      <c r="UZV6" s="64"/>
      <c r="UZW6" s="64"/>
      <c r="UZX6" s="64"/>
      <c r="UZY6" s="64"/>
      <c r="UZZ6" s="64"/>
      <c r="VAA6" s="64"/>
      <c r="VAB6" s="64"/>
      <c r="VAC6" s="64"/>
      <c r="VAD6" s="64"/>
      <c r="VAE6" s="64"/>
      <c r="VAF6" s="64"/>
      <c r="VAG6" s="64"/>
      <c r="VAH6" s="64"/>
      <c r="VAI6" s="64"/>
      <c r="VAJ6" s="64"/>
      <c r="VAK6" s="64"/>
      <c r="VAL6" s="64"/>
      <c r="VAM6" s="64"/>
      <c r="VAN6" s="64"/>
      <c r="VAO6" s="64"/>
      <c r="VAP6" s="64"/>
      <c r="VAQ6" s="64"/>
      <c r="VAR6" s="64"/>
      <c r="VAS6" s="64"/>
      <c r="VAT6" s="64"/>
      <c r="VAU6" s="64"/>
      <c r="VAV6" s="64"/>
      <c r="VAW6" s="64"/>
      <c r="VAX6" s="64"/>
      <c r="VAY6" s="64"/>
      <c r="VAZ6" s="64"/>
      <c r="VBA6" s="64"/>
      <c r="VBB6" s="64"/>
      <c r="VBC6" s="64"/>
      <c r="VBD6" s="64"/>
      <c r="VBE6" s="64"/>
      <c r="VBF6" s="64"/>
      <c r="VBG6" s="64"/>
      <c r="VBH6" s="64"/>
      <c r="VBI6" s="64"/>
      <c r="VBJ6" s="64"/>
      <c r="VBK6" s="64"/>
      <c r="VBL6" s="64"/>
      <c r="VBM6" s="64"/>
      <c r="VBN6" s="64"/>
      <c r="VBO6" s="64"/>
      <c r="VBP6" s="64"/>
      <c r="VBQ6" s="64"/>
      <c r="VBR6" s="64"/>
      <c r="VBS6" s="64"/>
      <c r="VBT6" s="64"/>
      <c r="VBU6" s="64"/>
      <c r="VBV6" s="64"/>
      <c r="VBW6" s="64"/>
      <c r="VBX6" s="64"/>
      <c r="VBY6" s="64"/>
      <c r="VBZ6" s="64"/>
      <c r="VCA6" s="64"/>
      <c r="VCB6" s="64"/>
      <c r="VCC6" s="64"/>
      <c r="VCD6" s="64"/>
      <c r="VCE6" s="64"/>
      <c r="VCF6" s="64"/>
      <c r="VCG6" s="64"/>
      <c r="VCH6" s="64"/>
      <c r="VCI6" s="64"/>
      <c r="VCJ6" s="64"/>
      <c r="VCK6" s="64"/>
      <c r="VCL6" s="64"/>
      <c r="VCM6" s="64"/>
      <c r="VCN6" s="64"/>
      <c r="VCO6" s="64"/>
      <c r="VCP6" s="64"/>
      <c r="VCQ6" s="64"/>
      <c r="VCR6" s="64"/>
      <c r="VCS6" s="64"/>
      <c r="VCT6" s="64"/>
      <c r="VCU6" s="64"/>
      <c r="VCV6" s="64"/>
      <c r="VCW6" s="64"/>
      <c r="VCX6" s="64"/>
      <c r="VCY6" s="64"/>
      <c r="VCZ6" s="64"/>
      <c r="VDA6" s="64"/>
      <c r="VDB6" s="64"/>
      <c r="VDC6" s="64"/>
      <c r="VDD6" s="64"/>
      <c r="VDE6" s="64"/>
      <c r="VDF6" s="64"/>
      <c r="VDG6" s="64"/>
      <c r="VDH6" s="64"/>
      <c r="VDI6" s="64"/>
      <c r="VDJ6" s="64"/>
      <c r="VDK6" s="64"/>
      <c r="VDL6" s="64"/>
      <c r="VDM6" s="64"/>
      <c r="VDN6" s="64"/>
      <c r="VDO6" s="64"/>
      <c r="VDP6" s="64"/>
      <c r="VDQ6" s="64"/>
      <c r="VDR6" s="64"/>
      <c r="VDS6" s="64"/>
      <c r="VDT6" s="64"/>
      <c r="VDU6" s="64"/>
      <c r="VDV6" s="64"/>
      <c r="VDW6" s="64"/>
      <c r="VDX6" s="64"/>
      <c r="VDY6" s="64"/>
      <c r="VDZ6" s="64"/>
      <c r="VEA6" s="64"/>
      <c r="VEB6" s="64"/>
      <c r="VEC6" s="64"/>
      <c r="VED6" s="64"/>
      <c r="VEE6" s="64"/>
      <c r="VEF6" s="64"/>
      <c r="VEG6" s="64"/>
      <c r="VEH6" s="64"/>
      <c r="VEI6" s="64"/>
      <c r="VEJ6" s="64"/>
      <c r="VEK6" s="64"/>
      <c r="VEL6" s="64"/>
      <c r="VEM6" s="64"/>
      <c r="VEN6" s="64"/>
      <c r="VEO6" s="64"/>
      <c r="VEP6" s="64"/>
      <c r="VEQ6" s="64"/>
      <c r="VER6" s="64"/>
      <c r="VES6" s="64"/>
      <c r="VET6" s="64"/>
      <c r="VEU6" s="64"/>
      <c r="VEV6" s="64"/>
      <c r="VEW6" s="64"/>
      <c r="VEX6" s="64"/>
      <c r="VEY6" s="64"/>
      <c r="VEZ6" s="64"/>
      <c r="VFA6" s="64"/>
      <c r="VFB6" s="64"/>
      <c r="VFC6" s="64"/>
      <c r="VFD6" s="64"/>
      <c r="VFE6" s="64"/>
      <c r="VFF6" s="64"/>
      <c r="VFG6" s="64"/>
      <c r="VFH6" s="64"/>
      <c r="VFI6" s="64"/>
      <c r="VFJ6" s="64"/>
      <c r="VFK6" s="64"/>
      <c r="VFL6" s="64"/>
      <c r="VFM6" s="64"/>
      <c r="VFN6" s="64"/>
      <c r="VFO6" s="64"/>
      <c r="VFP6" s="64"/>
      <c r="VFQ6" s="64"/>
      <c r="VFR6" s="64"/>
      <c r="VFS6" s="64"/>
      <c r="VFT6" s="64"/>
      <c r="VFU6" s="64"/>
      <c r="VFV6" s="64"/>
      <c r="VFW6" s="64"/>
      <c r="VFX6" s="64"/>
      <c r="VFY6" s="64"/>
      <c r="VFZ6" s="64"/>
      <c r="VGA6" s="64"/>
      <c r="VGB6" s="64"/>
      <c r="VGC6" s="64"/>
      <c r="VGD6" s="64"/>
      <c r="VGE6" s="64"/>
      <c r="VGF6" s="64"/>
      <c r="VGG6" s="64"/>
      <c r="VGH6" s="64"/>
      <c r="VGI6" s="64"/>
      <c r="VGJ6" s="64"/>
      <c r="VGK6" s="64"/>
      <c r="VGL6" s="64"/>
      <c r="VGM6" s="64"/>
      <c r="VGN6" s="64"/>
      <c r="VGO6" s="64"/>
      <c r="VGP6" s="64"/>
      <c r="VGQ6" s="64"/>
      <c r="VGR6" s="64"/>
      <c r="VGS6" s="64"/>
      <c r="VGT6" s="64"/>
      <c r="VGU6" s="64"/>
      <c r="VGV6" s="64"/>
      <c r="VGW6" s="64"/>
      <c r="VGX6" s="64"/>
      <c r="VGY6" s="64"/>
      <c r="VGZ6" s="64"/>
      <c r="VHA6" s="64"/>
      <c r="VHB6" s="64"/>
      <c r="VHC6" s="64"/>
      <c r="VHD6" s="64"/>
      <c r="VHE6" s="64"/>
      <c r="VHF6" s="64"/>
      <c r="VHG6" s="64"/>
      <c r="VHH6" s="64"/>
      <c r="VHI6" s="64"/>
      <c r="VHJ6" s="64"/>
      <c r="VHK6" s="64"/>
      <c r="VHL6" s="64"/>
      <c r="VHM6" s="64"/>
      <c r="VHN6" s="64"/>
      <c r="VHO6" s="64"/>
      <c r="VHP6" s="64"/>
      <c r="VHQ6" s="64"/>
      <c r="VHR6" s="64"/>
      <c r="VHS6" s="64"/>
      <c r="VHT6" s="64"/>
      <c r="VHU6" s="64"/>
      <c r="VHV6" s="64"/>
      <c r="VHW6" s="64"/>
      <c r="VHX6" s="64"/>
      <c r="VHY6" s="64"/>
      <c r="VHZ6" s="64"/>
      <c r="VIA6" s="64"/>
      <c r="VIB6" s="64"/>
      <c r="VIC6" s="64"/>
      <c r="VID6" s="64"/>
      <c r="VIE6" s="64"/>
      <c r="VIF6" s="64"/>
      <c r="VIG6" s="64"/>
      <c r="VIH6" s="64"/>
      <c r="VII6" s="64"/>
      <c r="VIJ6" s="64"/>
      <c r="VIK6" s="64"/>
      <c r="VIL6" s="64"/>
      <c r="VIM6" s="64"/>
      <c r="VIN6" s="64"/>
      <c r="VIO6" s="64"/>
      <c r="VIP6" s="64"/>
      <c r="VIQ6" s="64"/>
      <c r="VIR6" s="64"/>
      <c r="VIS6" s="64"/>
      <c r="VIT6" s="64"/>
      <c r="VIU6" s="64"/>
      <c r="VIV6" s="64"/>
      <c r="VIW6" s="64"/>
      <c r="VIX6" s="64"/>
      <c r="VIY6" s="64"/>
      <c r="VIZ6" s="64"/>
      <c r="VJA6" s="64"/>
      <c r="VJB6" s="64"/>
      <c r="VJC6" s="64"/>
      <c r="VJD6" s="64"/>
      <c r="VJE6" s="64"/>
      <c r="VJF6" s="64"/>
      <c r="VJG6" s="64"/>
      <c r="VJH6" s="64"/>
      <c r="VJI6" s="64"/>
      <c r="VJJ6" s="64"/>
      <c r="VJK6" s="64"/>
      <c r="VJL6" s="64"/>
      <c r="VJM6" s="64"/>
      <c r="VJN6" s="64"/>
      <c r="VJO6" s="64"/>
      <c r="VJP6" s="64"/>
      <c r="VJQ6" s="64"/>
      <c r="VJR6" s="64"/>
      <c r="VJS6" s="64"/>
      <c r="VJT6" s="64"/>
      <c r="VJU6" s="64"/>
      <c r="VJV6" s="64"/>
      <c r="VJW6" s="64"/>
      <c r="VJX6" s="64"/>
      <c r="VJY6" s="64"/>
      <c r="VJZ6" s="64"/>
      <c r="VKA6" s="64"/>
      <c r="VKB6" s="64"/>
      <c r="VKC6" s="64"/>
      <c r="VKD6" s="64"/>
      <c r="VKE6" s="64"/>
      <c r="VKF6" s="64"/>
      <c r="VKG6" s="64"/>
      <c r="VKH6" s="64"/>
      <c r="VKI6" s="64"/>
      <c r="VKJ6" s="64"/>
      <c r="VKK6" s="64"/>
      <c r="VKL6" s="64"/>
      <c r="VKM6" s="64"/>
      <c r="VKN6" s="64"/>
      <c r="VKO6" s="64"/>
      <c r="VKP6" s="64"/>
      <c r="VKQ6" s="64"/>
      <c r="VKR6" s="64"/>
      <c r="VKS6" s="64"/>
      <c r="VKT6" s="64"/>
      <c r="VKU6" s="64"/>
      <c r="VKV6" s="64"/>
      <c r="VKW6" s="64"/>
      <c r="VKX6" s="64"/>
      <c r="VKY6" s="64"/>
      <c r="VKZ6" s="64"/>
      <c r="VLA6" s="64"/>
      <c r="VLB6" s="64"/>
      <c r="VLC6" s="64"/>
      <c r="VLD6" s="64"/>
      <c r="VLE6" s="64"/>
      <c r="VLF6" s="64"/>
      <c r="VLG6" s="64"/>
      <c r="VLH6" s="64"/>
      <c r="VLI6" s="64"/>
      <c r="VLJ6" s="64"/>
      <c r="VLK6" s="64"/>
      <c r="VLL6" s="64"/>
      <c r="VLM6" s="64"/>
      <c r="VLN6" s="64"/>
      <c r="VLO6" s="64"/>
      <c r="VLP6" s="64"/>
      <c r="VLQ6" s="64"/>
      <c r="VLR6" s="64"/>
      <c r="VLS6" s="64"/>
      <c r="VLT6" s="64"/>
      <c r="VLU6" s="64"/>
      <c r="VLV6" s="64"/>
      <c r="VLW6" s="64"/>
      <c r="VLX6" s="64"/>
      <c r="VLY6" s="64"/>
      <c r="VLZ6" s="64"/>
      <c r="VMA6" s="64"/>
      <c r="VMB6" s="64"/>
      <c r="VMC6" s="64"/>
      <c r="VMD6" s="64"/>
      <c r="VME6" s="64"/>
      <c r="VMF6" s="64"/>
      <c r="VMG6" s="64"/>
      <c r="VMH6" s="64"/>
      <c r="VMI6" s="64"/>
      <c r="VMJ6" s="64"/>
      <c r="VMK6" s="64"/>
      <c r="VML6" s="64"/>
      <c r="VMM6" s="64"/>
      <c r="VMN6" s="64"/>
      <c r="VMO6" s="64"/>
      <c r="VMP6" s="64"/>
      <c r="VMQ6" s="64"/>
      <c r="VMR6" s="64"/>
      <c r="VMS6" s="64"/>
      <c r="VMT6" s="64"/>
      <c r="VMU6" s="64"/>
      <c r="VMV6" s="64"/>
      <c r="VMW6" s="64"/>
      <c r="VMX6" s="64"/>
      <c r="VMY6" s="64"/>
      <c r="VMZ6" s="64"/>
      <c r="VNA6" s="64"/>
      <c r="VNB6" s="64"/>
      <c r="VNC6" s="64"/>
      <c r="VND6" s="64"/>
      <c r="VNE6" s="64"/>
      <c r="VNF6" s="64"/>
      <c r="VNG6" s="64"/>
      <c r="VNH6" s="64"/>
      <c r="VNI6" s="64"/>
      <c r="VNJ6" s="64"/>
      <c r="VNK6" s="64"/>
      <c r="VNL6" s="64"/>
      <c r="VNM6" s="64"/>
      <c r="VNN6" s="64"/>
      <c r="VNO6" s="64"/>
      <c r="VNP6" s="64"/>
      <c r="VNQ6" s="64"/>
      <c r="VNR6" s="64"/>
      <c r="VNS6" s="64"/>
      <c r="VNT6" s="64"/>
      <c r="VNU6" s="64"/>
      <c r="VNV6" s="64"/>
      <c r="VNW6" s="64"/>
      <c r="VNX6" s="64"/>
      <c r="VNY6" s="64"/>
      <c r="VNZ6" s="64"/>
      <c r="VOA6" s="64"/>
      <c r="VOB6" s="64"/>
      <c r="VOC6" s="64"/>
      <c r="VOD6" s="64"/>
      <c r="VOE6" s="64"/>
      <c r="VOF6" s="64"/>
      <c r="VOG6" s="64"/>
      <c r="VOH6" s="64"/>
      <c r="VOI6" s="64"/>
      <c r="VOJ6" s="64"/>
      <c r="VOK6" s="64"/>
      <c r="VOL6" s="64"/>
      <c r="VOM6" s="64"/>
      <c r="VON6" s="64"/>
      <c r="VOO6" s="64"/>
      <c r="VOP6" s="64"/>
      <c r="VOQ6" s="64"/>
      <c r="VOR6" s="64"/>
      <c r="VOS6" s="64"/>
      <c r="VOT6" s="64"/>
      <c r="VOU6" s="64"/>
      <c r="VOV6" s="64"/>
      <c r="VOW6" s="64"/>
      <c r="VOX6" s="64"/>
      <c r="VOY6" s="64"/>
      <c r="VOZ6" s="64"/>
      <c r="VPA6" s="64"/>
      <c r="VPB6" s="64"/>
      <c r="VPC6" s="64"/>
      <c r="VPD6" s="64"/>
      <c r="VPE6" s="64"/>
      <c r="VPF6" s="64"/>
      <c r="VPG6" s="64"/>
      <c r="VPH6" s="64"/>
      <c r="VPI6" s="64"/>
      <c r="VPJ6" s="64"/>
      <c r="VPK6" s="64"/>
      <c r="VPL6" s="64"/>
      <c r="VPM6" s="64"/>
      <c r="VPN6" s="64"/>
      <c r="VPO6" s="64"/>
      <c r="VPP6" s="64"/>
      <c r="VPQ6" s="64"/>
      <c r="VPR6" s="64"/>
      <c r="VPS6" s="64"/>
      <c r="VPT6" s="64"/>
      <c r="VPU6" s="64"/>
      <c r="VPV6" s="64"/>
      <c r="VPW6" s="64"/>
      <c r="VPX6" s="64"/>
      <c r="VPY6" s="64"/>
      <c r="VPZ6" s="64"/>
      <c r="VQA6" s="64"/>
      <c r="VQB6" s="64"/>
      <c r="VQC6" s="64"/>
      <c r="VQD6" s="64"/>
      <c r="VQE6" s="64"/>
      <c r="VQF6" s="64"/>
      <c r="VQG6" s="64"/>
      <c r="VQH6" s="64"/>
      <c r="VQI6" s="64"/>
      <c r="VQJ6" s="64"/>
      <c r="VQK6" s="64"/>
      <c r="VQL6" s="64"/>
      <c r="VQM6" s="64"/>
      <c r="VQN6" s="64"/>
      <c r="VQO6" s="64"/>
      <c r="VQP6" s="64"/>
      <c r="VQQ6" s="64"/>
      <c r="VQR6" s="64"/>
      <c r="VQS6" s="64"/>
      <c r="VQT6" s="64"/>
      <c r="VQU6" s="64"/>
      <c r="VQV6" s="64"/>
      <c r="VQW6" s="64"/>
      <c r="VQX6" s="64"/>
      <c r="VQY6" s="64"/>
      <c r="VQZ6" s="64"/>
      <c r="VRA6" s="64"/>
      <c r="VRB6" s="64"/>
      <c r="VRC6" s="64"/>
      <c r="VRD6" s="64"/>
      <c r="VRE6" s="64"/>
      <c r="VRF6" s="64"/>
      <c r="VRG6" s="64"/>
      <c r="VRH6" s="64"/>
      <c r="VRI6" s="64"/>
      <c r="VRJ6" s="64"/>
      <c r="VRK6" s="64"/>
      <c r="VRL6" s="64"/>
      <c r="VRM6" s="64"/>
      <c r="VRN6" s="64"/>
      <c r="VRO6" s="64"/>
      <c r="VRP6" s="64"/>
      <c r="VRQ6" s="64"/>
      <c r="VRR6" s="64"/>
      <c r="VRS6" s="64"/>
      <c r="VRT6" s="64"/>
      <c r="VRU6" s="64"/>
      <c r="VRV6" s="64"/>
      <c r="VRW6" s="64"/>
      <c r="VRX6" s="64"/>
      <c r="VRY6" s="64"/>
      <c r="VRZ6" s="64"/>
      <c r="VSA6" s="64"/>
      <c r="VSB6" s="64"/>
      <c r="VSC6" s="64"/>
      <c r="VSD6" s="64"/>
      <c r="VSE6" s="64"/>
      <c r="VSF6" s="64"/>
      <c r="VSG6" s="64"/>
      <c r="VSH6" s="64"/>
      <c r="VSI6" s="64"/>
      <c r="VSJ6" s="64"/>
      <c r="VSK6" s="64"/>
      <c r="VSL6" s="64"/>
      <c r="VSM6" s="64"/>
      <c r="VSN6" s="64"/>
      <c r="VSO6" s="64"/>
      <c r="VSP6" s="64"/>
      <c r="VSQ6" s="64"/>
      <c r="VSR6" s="64"/>
      <c r="VSS6" s="64"/>
      <c r="VST6" s="64"/>
      <c r="VSU6" s="64"/>
      <c r="VSV6" s="64"/>
      <c r="VSW6" s="64"/>
      <c r="VSX6" s="64"/>
      <c r="VSY6" s="64"/>
      <c r="VSZ6" s="64"/>
      <c r="VTA6" s="64"/>
      <c r="VTB6" s="64"/>
      <c r="VTC6" s="64"/>
      <c r="VTD6" s="64"/>
      <c r="VTE6" s="64"/>
      <c r="VTF6" s="64"/>
      <c r="VTG6" s="64"/>
      <c r="VTH6" s="64"/>
      <c r="VTI6" s="64"/>
      <c r="VTJ6" s="64"/>
      <c r="VTK6" s="64"/>
      <c r="VTL6" s="64"/>
      <c r="VTM6" s="64"/>
      <c r="VTN6" s="64"/>
      <c r="VTO6" s="64"/>
      <c r="VTP6" s="64"/>
      <c r="VTQ6" s="64"/>
      <c r="VTR6" s="64"/>
      <c r="VTS6" s="64"/>
      <c r="VTT6" s="64"/>
      <c r="VTU6" s="64"/>
      <c r="VTV6" s="64"/>
      <c r="VTW6" s="64"/>
      <c r="VTX6" s="64"/>
      <c r="VTY6" s="64"/>
      <c r="VTZ6" s="64"/>
      <c r="VUA6" s="64"/>
      <c r="VUB6" s="64"/>
      <c r="VUC6" s="64"/>
      <c r="VUD6" s="64"/>
      <c r="VUE6" s="64"/>
      <c r="VUF6" s="64"/>
      <c r="VUG6" s="64"/>
      <c r="VUH6" s="64"/>
      <c r="VUI6" s="64"/>
      <c r="VUJ6" s="64"/>
      <c r="VUK6" s="64"/>
      <c r="VUL6" s="64"/>
      <c r="VUM6" s="64"/>
      <c r="VUN6" s="64"/>
      <c r="VUO6" s="64"/>
      <c r="VUP6" s="64"/>
      <c r="VUQ6" s="64"/>
      <c r="VUR6" s="64"/>
      <c r="VUS6" s="64"/>
      <c r="VUT6" s="64"/>
      <c r="VUU6" s="64"/>
      <c r="VUV6" s="64"/>
      <c r="VUW6" s="64"/>
      <c r="VUX6" s="64"/>
      <c r="VUY6" s="64"/>
      <c r="VUZ6" s="64"/>
      <c r="VVA6" s="64"/>
      <c r="VVB6" s="64"/>
      <c r="VVC6" s="64"/>
      <c r="VVD6" s="64"/>
      <c r="VVE6" s="64"/>
      <c r="VVF6" s="64"/>
      <c r="VVG6" s="64"/>
      <c r="VVH6" s="64"/>
      <c r="VVI6" s="64"/>
      <c r="VVJ6" s="64"/>
      <c r="VVK6" s="64"/>
      <c r="VVL6" s="64"/>
      <c r="VVM6" s="64"/>
      <c r="VVN6" s="64"/>
      <c r="VVO6" s="64"/>
      <c r="VVP6" s="64"/>
      <c r="VVQ6" s="64"/>
      <c r="VVR6" s="64"/>
      <c r="VVS6" s="64"/>
      <c r="VVT6" s="64"/>
      <c r="VVU6" s="64"/>
      <c r="VVV6" s="64"/>
      <c r="VVW6" s="64"/>
      <c r="VVX6" s="64"/>
      <c r="VVY6" s="64"/>
      <c r="VVZ6" s="64"/>
      <c r="VWA6" s="64"/>
      <c r="VWB6" s="64"/>
      <c r="VWC6" s="64"/>
      <c r="VWD6" s="64"/>
      <c r="VWE6" s="64"/>
      <c r="VWF6" s="64"/>
      <c r="VWG6" s="64"/>
      <c r="VWH6" s="64"/>
      <c r="VWI6" s="64"/>
      <c r="VWJ6" s="64"/>
      <c r="VWK6" s="64"/>
      <c r="VWL6" s="64"/>
      <c r="VWM6" s="64"/>
      <c r="VWN6" s="64"/>
      <c r="VWO6" s="64"/>
      <c r="VWP6" s="64"/>
      <c r="VWQ6" s="64"/>
      <c r="VWR6" s="64"/>
      <c r="VWS6" s="64"/>
      <c r="VWT6" s="64"/>
      <c r="VWU6" s="64"/>
      <c r="VWV6" s="64"/>
      <c r="VWW6" s="64"/>
      <c r="VWX6" s="64"/>
      <c r="VWY6" s="64"/>
      <c r="VWZ6" s="64"/>
      <c r="VXA6" s="64"/>
      <c r="VXB6" s="64"/>
      <c r="VXC6" s="64"/>
      <c r="VXD6" s="64"/>
      <c r="VXE6" s="64"/>
      <c r="VXF6" s="64"/>
      <c r="VXG6" s="64"/>
      <c r="VXH6" s="64"/>
      <c r="VXI6" s="64"/>
      <c r="VXJ6" s="64"/>
      <c r="VXK6" s="64"/>
      <c r="VXL6" s="64"/>
      <c r="VXM6" s="64"/>
      <c r="VXN6" s="64"/>
      <c r="VXO6" s="64"/>
      <c r="VXP6" s="64"/>
      <c r="VXQ6" s="64"/>
      <c r="VXR6" s="64"/>
      <c r="VXS6" s="64"/>
      <c r="VXT6" s="64"/>
      <c r="VXU6" s="64"/>
      <c r="VXV6" s="64"/>
      <c r="VXW6" s="64"/>
      <c r="VXX6" s="64"/>
      <c r="VXY6" s="64"/>
      <c r="VXZ6" s="64"/>
      <c r="VYA6" s="64"/>
      <c r="VYB6" s="64"/>
      <c r="VYC6" s="64"/>
      <c r="VYD6" s="64"/>
      <c r="VYE6" s="64"/>
      <c r="VYF6" s="64"/>
      <c r="VYG6" s="64"/>
      <c r="VYH6" s="64"/>
      <c r="VYI6" s="64"/>
      <c r="VYJ6" s="64"/>
      <c r="VYK6" s="64"/>
      <c r="VYL6" s="64"/>
      <c r="VYM6" s="64"/>
      <c r="VYN6" s="64"/>
      <c r="VYO6" s="64"/>
      <c r="VYP6" s="64"/>
      <c r="VYQ6" s="64"/>
      <c r="VYR6" s="64"/>
      <c r="VYS6" s="64"/>
      <c r="VYT6" s="64"/>
      <c r="VYU6" s="64"/>
      <c r="VYV6" s="64"/>
      <c r="VYW6" s="64"/>
      <c r="VYX6" s="64"/>
      <c r="VYY6" s="64"/>
      <c r="VYZ6" s="64"/>
      <c r="VZA6" s="64"/>
      <c r="VZB6" s="64"/>
      <c r="VZC6" s="64"/>
      <c r="VZD6" s="64"/>
      <c r="VZE6" s="64"/>
      <c r="VZF6" s="64"/>
      <c r="VZG6" s="64"/>
      <c r="VZH6" s="64"/>
      <c r="VZI6" s="64"/>
      <c r="VZJ6" s="64"/>
      <c r="VZK6" s="64"/>
      <c r="VZL6" s="64"/>
      <c r="VZM6" s="64"/>
      <c r="VZN6" s="64"/>
      <c r="VZO6" s="64"/>
      <c r="VZP6" s="64"/>
      <c r="VZQ6" s="64"/>
      <c r="VZR6" s="64"/>
      <c r="VZS6" s="64"/>
      <c r="VZT6" s="64"/>
      <c r="VZU6" s="64"/>
      <c r="VZV6" s="64"/>
      <c r="VZW6" s="64"/>
      <c r="VZX6" s="64"/>
      <c r="VZY6" s="64"/>
      <c r="VZZ6" s="64"/>
      <c r="WAA6" s="64"/>
      <c r="WAB6" s="64"/>
      <c r="WAC6" s="64"/>
      <c r="WAD6" s="64"/>
      <c r="WAE6" s="64"/>
      <c r="WAF6" s="64"/>
      <c r="WAG6" s="64"/>
      <c r="WAH6" s="64"/>
      <c r="WAI6" s="64"/>
      <c r="WAJ6" s="64"/>
      <c r="WAK6" s="64"/>
      <c r="WAL6" s="64"/>
      <c r="WAM6" s="64"/>
      <c r="WAN6" s="64"/>
      <c r="WAO6" s="64"/>
      <c r="WAP6" s="64"/>
      <c r="WAQ6" s="64"/>
      <c r="WAR6" s="64"/>
      <c r="WAS6" s="64"/>
      <c r="WAT6" s="64"/>
      <c r="WAU6" s="64"/>
      <c r="WAV6" s="64"/>
      <c r="WAW6" s="64"/>
      <c r="WAX6" s="64"/>
      <c r="WAY6" s="64"/>
      <c r="WAZ6" s="64"/>
      <c r="WBA6" s="64"/>
      <c r="WBB6" s="64"/>
      <c r="WBC6" s="64"/>
      <c r="WBD6" s="64"/>
      <c r="WBE6" s="64"/>
      <c r="WBF6" s="64"/>
      <c r="WBG6" s="64"/>
      <c r="WBH6" s="64"/>
      <c r="WBI6" s="64"/>
      <c r="WBJ6" s="64"/>
      <c r="WBK6" s="64"/>
      <c r="WBL6" s="64"/>
      <c r="WBM6" s="64"/>
      <c r="WBN6" s="64"/>
      <c r="WBO6" s="64"/>
      <c r="WBP6" s="64"/>
      <c r="WBQ6" s="64"/>
      <c r="WBR6" s="64"/>
      <c r="WBS6" s="64"/>
      <c r="WBT6" s="64"/>
      <c r="WBU6" s="64"/>
      <c r="WBV6" s="64"/>
      <c r="WBW6" s="64"/>
      <c r="WBX6" s="64"/>
      <c r="WBY6" s="64"/>
      <c r="WBZ6" s="64"/>
      <c r="WCA6" s="64"/>
      <c r="WCB6" s="64"/>
      <c r="WCC6" s="64"/>
      <c r="WCD6" s="64"/>
      <c r="WCE6" s="64"/>
      <c r="WCF6" s="64"/>
      <c r="WCG6" s="64"/>
      <c r="WCH6" s="64"/>
      <c r="WCI6" s="64"/>
      <c r="WCJ6" s="64"/>
      <c r="WCK6" s="64"/>
      <c r="WCL6" s="64"/>
      <c r="WCM6" s="64"/>
      <c r="WCN6" s="64"/>
      <c r="WCO6" s="64"/>
      <c r="WCP6" s="64"/>
      <c r="WCQ6" s="64"/>
      <c r="WCR6" s="64"/>
      <c r="WCS6" s="64"/>
      <c r="WCT6" s="64"/>
      <c r="WCU6" s="64"/>
      <c r="WCV6" s="64"/>
      <c r="WCW6" s="64"/>
      <c r="WCX6" s="64"/>
      <c r="WCY6" s="64"/>
      <c r="WCZ6" s="64"/>
      <c r="WDA6" s="64"/>
      <c r="WDB6" s="64"/>
      <c r="WDC6" s="64"/>
      <c r="WDD6" s="64"/>
      <c r="WDE6" s="64"/>
      <c r="WDF6" s="64"/>
      <c r="WDG6" s="64"/>
      <c r="WDH6" s="64"/>
      <c r="WDI6" s="64"/>
      <c r="WDJ6" s="64"/>
      <c r="WDK6" s="64"/>
      <c r="WDL6" s="64"/>
      <c r="WDM6" s="64"/>
      <c r="WDN6" s="64"/>
      <c r="WDO6" s="64"/>
      <c r="WDP6" s="64"/>
      <c r="WDQ6" s="64"/>
      <c r="WDR6" s="64"/>
      <c r="WDS6" s="64"/>
      <c r="WDT6" s="64"/>
      <c r="WDU6" s="64"/>
      <c r="WDV6" s="64"/>
      <c r="WDW6" s="64"/>
      <c r="WDX6" s="64"/>
      <c r="WDY6" s="64"/>
      <c r="WDZ6" s="64"/>
      <c r="WEA6" s="64"/>
      <c r="WEB6" s="64"/>
      <c r="WEC6" s="64"/>
      <c r="WED6" s="64"/>
      <c r="WEE6" s="64"/>
      <c r="WEF6" s="64"/>
      <c r="WEG6" s="64"/>
      <c r="WEH6" s="64"/>
      <c r="WEI6" s="64"/>
      <c r="WEJ6" s="64"/>
      <c r="WEK6" s="64"/>
      <c r="WEL6" s="64"/>
      <c r="WEM6" s="64"/>
      <c r="WEN6" s="64"/>
      <c r="WEO6" s="64"/>
      <c r="WEP6" s="64"/>
      <c r="WEQ6" s="64"/>
      <c r="WER6" s="64"/>
      <c r="WES6" s="64"/>
      <c r="WET6" s="64"/>
      <c r="WEU6" s="64"/>
      <c r="WEV6" s="64"/>
      <c r="WEW6" s="64"/>
      <c r="WEX6" s="64"/>
      <c r="WEY6" s="64"/>
      <c r="WEZ6" s="64"/>
      <c r="WFA6" s="64"/>
      <c r="WFB6" s="64"/>
      <c r="WFC6" s="64"/>
      <c r="WFD6" s="64"/>
      <c r="WFE6" s="64"/>
      <c r="WFF6" s="64"/>
      <c r="WFG6" s="64"/>
      <c r="WFH6" s="64"/>
      <c r="WFI6" s="64"/>
      <c r="WFJ6" s="64"/>
      <c r="WFK6" s="64"/>
      <c r="WFL6" s="64"/>
      <c r="WFM6" s="64"/>
      <c r="WFN6" s="64"/>
      <c r="WFO6" s="64"/>
      <c r="WFP6" s="64"/>
      <c r="WFQ6" s="64"/>
      <c r="WFR6" s="64"/>
      <c r="WFS6" s="64"/>
      <c r="WFT6" s="64"/>
      <c r="WFU6" s="64"/>
      <c r="WFV6" s="64"/>
      <c r="WFW6" s="64"/>
      <c r="WFX6" s="64"/>
      <c r="WFY6" s="64"/>
      <c r="WFZ6" s="64"/>
      <c r="WGA6" s="64"/>
      <c r="WGB6" s="64"/>
      <c r="WGC6" s="64"/>
      <c r="WGD6" s="64"/>
      <c r="WGE6" s="64"/>
      <c r="WGF6" s="64"/>
      <c r="WGG6" s="64"/>
      <c r="WGH6" s="64"/>
      <c r="WGI6" s="64"/>
      <c r="WGJ6" s="64"/>
      <c r="WGK6" s="64"/>
      <c r="WGL6" s="64"/>
      <c r="WGM6" s="64"/>
      <c r="WGN6" s="64"/>
      <c r="WGO6" s="64"/>
      <c r="WGP6" s="64"/>
      <c r="WGQ6" s="64"/>
      <c r="WGR6" s="64"/>
      <c r="WGS6" s="64"/>
      <c r="WGT6" s="64"/>
      <c r="WGU6" s="64"/>
      <c r="WGV6" s="64"/>
      <c r="WGW6" s="64"/>
      <c r="WGX6" s="64"/>
      <c r="WGY6" s="64"/>
      <c r="WGZ6" s="64"/>
      <c r="WHA6" s="64"/>
      <c r="WHB6" s="64"/>
      <c r="WHC6" s="64"/>
      <c r="WHD6" s="64"/>
      <c r="WHE6" s="64"/>
      <c r="WHF6" s="64"/>
      <c r="WHG6" s="64"/>
      <c r="WHH6" s="64"/>
      <c r="WHI6" s="64"/>
      <c r="WHJ6" s="64"/>
      <c r="WHK6" s="64"/>
      <c r="WHL6" s="64"/>
      <c r="WHM6" s="64"/>
      <c r="WHN6" s="64"/>
      <c r="WHO6" s="64"/>
      <c r="WHP6" s="64"/>
      <c r="WHQ6" s="64"/>
      <c r="WHR6" s="64"/>
      <c r="WHS6" s="64"/>
      <c r="WHT6" s="64"/>
      <c r="WHU6" s="64"/>
      <c r="WHV6" s="64"/>
      <c r="WHW6" s="64"/>
      <c r="WHX6" s="64"/>
      <c r="WHY6" s="64"/>
      <c r="WHZ6" s="64"/>
      <c r="WIA6" s="64"/>
      <c r="WIB6" s="64"/>
      <c r="WIC6" s="64"/>
      <c r="WID6" s="64"/>
      <c r="WIE6" s="64"/>
      <c r="WIF6" s="64"/>
      <c r="WIG6" s="64"/>
      <c r="WIH6" s="64"/>
      <c r="WII6" s="64"/>
      <c r="WIJ6" s="64"/>
      <c r="WIK6" s="64"/>
      <c r="WIL6" s="64"/>
      <c r="WIM6" s="64"/>
      <c r="WIN6" s="64"/>
      <c r="WIO6" s="64"/>
      <c r="WIP6" s="64"/>
      <c r="WIQ6" s="64"/>
      <c r="WIR6" s="64"/>
      <c r="WIS6" s="64"/>
      <c r="WIT6" s="64"/>
      <c r="WIU6" s="64"/>
      <c r="WIV6" s="64"/>
      <c r="WIW6" s="64"/>
      <c r="WIX6" s="64"/>
      <c r="WIY6" s="64"/>
      <c r="WIZ6" s="64"/>
      <c r="WJA6" s="64"/>
      <c r="WJB6" s="64"/>
      <c r="WJC6" s="64"/>
      <c r="WJD6" s="64"/>
      <c r="WJE6" s="64"/>
      <c r="WJF6" s="64"/>
      <c r="WJG6" s="64"/>
      <c r="WJH6" s="64"/>
      <c r="WJI6" s="64"/>
      <c r="WJJ6" s="64"/>
      <c r="WJK6" s="64"/>
      <c r="WJL6" s="64"/>
      <c r="WJM6" s="64"/>
      <c r="WJN6" s="64"/>
      <c r="WJO6" s="64"/>
      <c r="WJP6" s="64"/>
      <c r="WJQ6" s="64"/>
      <c r="WJR6" s="64"/>
      <c r="WJS6" s="64"/>
      <c r="WJT6" s="64"/>
      <c r="WJU6" s="64"/>
      <c r="WJV6" s="64"/>
      <c r="WJW6" s="64"/>
      <c r="WJX6" s="64"/>
      <c r="WJY6" s="64"/>
      <c r="WJZ6" s="64"/>
      <c r="WKA6" s="64"/>
      <c r="WKB6" s="64"/>
      <c r="WKC6" s="64"/>
      <c r="WKD6" s="64"/>
      <c r="WKE6" s="64"/>
      <c r="WKF6" s="64"/>
      <c r="WKG6" s="64"/>
      <c r="WKH6" s="64"/>
      <c r="WKI6" s="64"/>
      <c r="WKJ6" s="64"/>
      <c r="WKK6" s="64"/>
      <c r="WKL6" s="64"/>
      <c r="WKM6" s="64"/>
      <c r="WKN6" s="64"/>
      <c r="WKO6" s="64"/>
      <c r="WKP6" s="64"/>
      <c r="WKQ6" s="64"/>
      <c r="WKR6" s="64"/>
      <c r="WKS6" s="64"/>
      <c r="WKT6" s="64"/>
      <c r="WKU6" s="64"/>
      <c r="WKV6" s="64"/>
      <c r="WKW6" s="64"/>
      <c r="WKX6" s="64"/>
      <c r="WKY6" s="64"/>
      <c r="WKZ6" s="64"/>
      <c r="WLA6" s="64"/>
      <c r="WLB6" s="64"/>
      <c r="WLC6" s="64"/>
      <c r="WLD6" s="64"/>
      <c r="WLE6" s="64"/>
      <c r="WLF6" s="64"/>
      <c r="WLG6" s="64"/>
      <c r="WLH6" s="64"/>
      <c r="WLI6" s="64"/>
      <c r="WLJ6" s="64"/>
      <c r="WLK6" s="64"/>
      <c r="WLL6" s="64"/>
      <c r="WLM6" s="64"/>
      <c r="WLN6" s="64"/>
      <c r="WLO6" s="64"/>
      <c r="WLP6" s="64"/>
      <c r="WLQ6" s="64"/>
      <c r="WLR6" s="64"/>
      <c r="WLS6" s="64"/>
      <c r="WLT6" s="64"/>
      <c r="WLU6" s="64"/>
      <c r="WLV6" s="64"/>
      <c r="WLW6" s="64"/>
      <c r="WLX6" s="64"/>
      <c r="WLY6" s="64"/>
      <c r="WLZ6" s="64"/>
      <c r="WMA6" s="64"/>
      <c r="WMB6" s="64"/>
      <c r="WMC6" s="64"/>
      <c r="WMD6" s="64"/>
      <c r="WME6" s="64"/>
      <c r="WMF6" s="64"/>
      <c r="WMG6" s="64"/>
      <c r="WMH6" s="64"/>
      <c r="WMI6" s="64"/>
      <c r="WMJ6" s="64"/>
      <c r="WMK6" s="64"/>
      <c r="WML6" s="64"/>
      <c r="WMM6" s="64"/>
      <c r="WMN6" s="64"/>
      <c r="WMO6" s="64"/>
      <c r="WMP6" s="64"/>
      <c r="WMQ6" s="64"/>
      <c r="WMR6" s="64"/>
      <c r="WMS6" s="64"/>
      <c r="WMT6" s="64"/>
      <c r="WMU6" s="64"/>
      <c r="WMV6" s="64"/>
      <c r="WMW6" s="64"/>
      <c r="WMX6" s="64"/>
      <c r="WMY6" s="64"/>
      <c r="WMZ6" s="64"/>
      <c r="WNA6" s="64"/>
      <c r="WNB6" s="64"/>
      <c r="WNC6" s="64"/>
      <c r="WND6" s="64"/>
      <c r="WNE6" s="64"/>
      <c r="WNF6" s="64"/>
      <c r="WNG6" s="64"/>
      <c r="WNH6" s="64"/>
      <c r="WNI6" s="64"/>
      <c r="WNJ6" s="64"/>
      <c r="WNK6" s="64"/>
      <c r="WNL6" s="64"/>
      <c r="WNM6" s="64"/>
      <c r="WNN6" s="64"/>
      <c r="WNO6" s="64"/>
      <c r="WNP6" s="64"/>
      <c r="WNQ6" s="64"/>
      <c r="WNR6" s="64"/>
      <c r="WNS6" s="64"/>
      <c r="WNT6" s="64"/>
      <c r="WNU6" s="64"/>
      <c r="WNV6" s="64"/>
      <c r="WNW6" s="64"/>
      <c r="WNX6" s="64"/>
      <c r="WNY6" s="64"/>
      <c r="WNZ6" s="64"/>
      <c r="WOA6" s="64"/>
      <c r="WOB6" s="64"/>
      <c r="WOC6" s="64"/>
      <c r="WOD6" s="64"/>
      <c r="WOE6" s="64"/>
      <c r="WOF6" s="64"/>
      <c r="WOG6" s="64"/>
      <c r="WOH6" s="64"/>
      <c r="WOI6" s="64"/>
      <c r="WOJ6" s="64"/>
      <c r="WOK6" s="64"/>
      <c r="WOL6" s="64"/>
      <c r="WOM6" s="64"/>
      <c r="WON6" s="64"/>
      <c r="WOO6" s="64"/>
      <c r="WOP6" s="64"/>
      <c r="WOQ6" s="64"/>
      <c r="WOR6" s="64"/>
      <c r="WOS6" s="64"/>
      <c r="WOT6" s="64"/>
      <c r="WOU6" s="64"/>
      <c r="WOV6" s="64"/>
      <c r="WOW6" s="64"/>
      <c r="WOX6" s="64"/>
      <c r="WOY6" s="64"/>
      <c r="WOZ6" s="64"/>
      <c r="WPA6" s="64"/>
      <c r="WPB6" s="64"/>
      <c r="WPC6" s="64"/>
      <c r="WPD6" s="64"/>
      <c r="WPE6" s="64"/>
      <c r="WPF6" s="64"/>
      <c r="WPG6" s="64"/>
      <c r="WPH6" s="64"/>
      <c r="WPI6" s="64"/>
      <c r="WPJ6" s="64"/>
      <c r="WPK6" s="64"/>
      <c r="WPL6" s="64"/>
      <c r="WPM6" s="64"/>
      <c r="WPN6" s="64"/>
      <c r="WPO6" s="64"/>
      <c r="WPP6" s="64"/>
      <c r="WPQ6" s="64"/>
      <c r="WPR6" s="64"/>
      <c r="WPS6" s="64"/>
      <c r="WPT6" s="64"/>
      <c r="WPU6" s="64"/>
      <c r="WPV6" s="64"/>
      <c r="WPW6" s="64"/>
      <c r="WPX6" s="64"/>
      <c r="WPY6" s="64"/>
      <c r="WPZ6" s="64"/>
      <c r="WQA6" s="64"/>
      <c r="WQB6" s="64"/>
      <c r="WQC6" s="64"/>
      <c r="WQD6" s="64"/>
      <c r="WQE6" s="64"/>
      <c r="WQF6" s="64"/>
      <c r="WQG6" s="64"/>
      <c r="WQH6" s="64"/>
      <c r="WQI6" s="64"/>
      <c r="WQJ6" s="64"/>
      <c r="WQK6" s="64"/>
      <c r="WQL6" s="64"/>
      <c r="WQM6" s="64"/>
      <c r="WQN6" s="64"/>
      <c r="WQO6" s="64"/>
      <c r="WQP6" s="64"/>
      <c r="WQQ6" s="64"/>
      <c r="WQR6" s="64"/>
      <c r="WQS6" s="64"/>
      <c r="WQT6" s="64"/>
      <c r="WQU6" s="64"/>
      <c r="WQV6" s="64"/>
      <c r="WQW6" s="64"/>
      <c r="WQX6" s="64"/>
      <c r="WQY6" s="64"/>
      <c r="WQZ6" s="64"/>
      <c r="WRA6" s="64"/>
      <c r="WRB6" s="64"/>
      <c r="WRC6" s="64"/>
      <c r="WRD6" s="64"/>
      <c r="WRE6" s="64"/>
      <c r="WRF6" s="64"/>
      <c r="WRG6" s="64"/>
      <c r="WRH6" s="64"/>
      <c r="WRI6" s="64"/>
      <c r="WRJ6" s="64"/>
      <c r="WRK6" s="64"/>
      <c r="WRL6" s="64"/>
      <c r="WRM6" s="64"/>
      <c r="WRN6" s="64"/>
      <c r="WRO6" s="64"/>
      <c r="WRP6" s="64"/>
      <c r="WRQ6" s="64"/>
      <c r="WRR6" s="64"/>
      <c r="WRS6" s="64"/>
      <c r="WRT6" s="64"/>
      <c r="WRU6" s="64"/>
      <c r="WRV6" s="64"/>
      <c r="WRW6" s="64"/>
      <c r="WRX6" s="64"/>
      <c r="WRY6" s="64"/>
      <c r="WRZ6" s="64"/>
      <c r="WSA6" s="64"/>
      <c r="WSB6" s="64"/>
      <c r="WSC6" s="64"/>
      <c r="WSD6" s="64"/>
      <c r="WSE6" s="64"/>
      <c r="WSF6" s="64"/>
      <c r="WSG6" s="64"/>
      <c r="WSH6" s="64"/>
      <c r="WSI6" s="64"/>
      <c r="WSJ6" s="64"/>
      <c r="WSK6" s="64"/>
      <c r="WSL6" s="64"/>
      <c r="WSM6" s="64"/>
      <c r="WSN6" s="64"/>
      <c r="WSO6" s="64"/>
      <c r="WSP6" s="64"/>
      <c r="WSQ6" s="64"/>
      <c r="WSR6" s="64"/>
      <c r="WSS6" s="64"/>
      <c r="WST6" s="64"/>
      <c r="WSU6" s="64"/>
      <c r="WSV6" s="64"/>
      <c r="WSW6" s="64"/>
      <c r="WSX6" s="64"/>
      <c r="WSY6" s="64"/>
      <c r="WSZ6" s="64"/>
      <c r="WTA6" s="64"/>
      <c r="WTB6" s="64"/>
      <c r="WTC6" s="64"/>
      <c r="WTD6" s="64"/>
      <c r="WTE6" s="64"/>
      <c r="WTF6" s="64"/>
      <c r="WTG6" s="64"/>
      <c r="WTH6" s="64"/>
      <c r="WTI6" s="64"/>
      <c r="WTJ6" s="64"/>
      <c r="WTK6" s="64"/>
      <c r="WTL6" s="64"/>
      <c r="WTM6" s="64"/>
      <c r="WTN6" s="64"/>
      <c r="WTO6" s="64"/>
      <c r="WTP6" s="64"/>
      <c r="WTQ6" s="64"/>
      <c r="WTR6" s="64"/>
      <c r="WTS6" s="64"/>
      <c r="WTT6" s="64"/>
      <c r="WTU6" s="64"/>
      <c r="WTV6" s="64"/>
      <c r="WTW6" s="64"/>
      <c r="WTX6" s="64"/>
      <c r="WTY6" s="64"/>
      <c r="WTZ6" s="64"/>
      <c r="WUA6" s="64"/>
      <c r="WUB6" s="64"/>
      <c r="WUC6" s="64"/>
      <c r="WUD6" s="64"/>
      <c r="WUE6" s="64"/>
      <c r="WUF6" s="64"/>
      <c r="WUG6" s="64"/>
      <c r="WUH6" s="64"/>
      <c r="WUI6" s="64"/>
      <c r="WUJ6" s="64"/>
      <c r="WUK6" s="64"/>
      <c r="WUL6" s="64"/>
      <c r="WUM6" s="64"/>
      <c r="WUN6" s="64"/>
      <c r="WUO6" s="64"/>
      <c r="WUP6" s="64"/>
      <c r="WUQ6" s="64"/>
      <c r="WUR6" s="64"/>
      <c r="WUS6" s="64"/>
      <c r="WUT6" s="64"/>
      <c r="WUU6" s="64"/>
      <c r="WUV6" s="64"/>
      <c r="WUW6" s="64"/>
      <c r="WUX6" s="64"/>
      <c r="WUY6" s="64"/>
      <c r="WUZ6" s="64"/>
      <c r="WVA6" s="64"/>
      <c r="WVB6" s="64"/>
      <c r="WVC6" s="64"/>
      <c r="WVD6" s="64"/>
      <c r="WVE6" s="64"/>
      <c r="WVF6" s="64"/>
      <c r="WVG6" s="64"/>
      <c r="WVH6" s="64"/>
      <c r="WVI6" s="64"/>
      <c r="WVJ6" s="64"/>
      <c r="WVK6" s="64"/>
      <c r="WVL6" s="64"/>
      <c r="WVM6" s="64"/>
      <c r="WVN6" s="64"/>
      <c r="WVO6" s="64"/>
      <c r="WVP6" s="64"/>
      <c r="WVQ6" s="64"/>
      <c r="WVR6" s="64"/>
      <c r="WVS6" s="64"/>
      <c r="WVT6" s="64"/>
      <c r="WVU6" s="64"/>
      <c r="WVV6" s="64"/>
      <c r="WVW6" s="64"/>
      <c r="WVX6" s="64"/>
      <c r="WVY6" s="64"/>
      <c r="WVZ6" s="64"/>
      <c r="WWA6" s="64"/>
      <c r="WWB6" s="64"/>
      <c r="WWC6" s="64"/>
      <c r="WWD6" s="64"/>
      <c r="WWE6" s="64"/>
      <c r="WWF6" s="64"/>
      <c r="WWG6" s="64"/>
      <c r="WWH6" s="64"/>
      <c r="WWI6" s="64"/>
      <c r="WWJ6" s="64"/>
      <c r="WWK6" s="64"/>
      <c r="WWL6" s="64"/>
      <c r="WWM6" s="64"/>
      <c r="WWN6" s="64"/>
      <c r="WWO6" s="64"/>
      <c r="WWP6" s="64"/>
      <c r="WWQ6" s="64"/>
      <c r="WWR6" s="64"/>
      <c r="WWS6" s="64"/>
      <c r="WWT6" s="64"/>
      <c r="WWU6" s="64"/>
      <c r="WWV6" s="64"/>
      <c r="WWW6" s="64"/>
      <c r="WWX6" s="64"/>
      <c r="WWY6" s="64"/>
      <c r="WWZ6" s="64"/>
      <c r="WXA6" s="64"/>
      <c r="WXB6" s="64"/>
      <c r="WXC6" s="64"/>
      <c r="WXD6" s="64"/>
      <c r="WXE6" s="64"/>
      <c r="WXF6" s="64"/>
      <c r="WXG6" s="64"/>
      <c r="WXH6" s="64"/>
      <c r="WXI6" s="64"/>
      <c r="WXJ6" s="64"/>
      <c r="WXK6" s="64"/>
      <c r="WXL6" s="64"/>
      <c r="WXM6" s="64"/>
      <c r="WXN6" s="64"/>
      <c r="WXO6" s="64"/>
      <c r="WXP6" s="64"/>
      <c r="WXQ6" s="64"/>
      <c r="WXR6" s="64"/>
      <c r="WXS6" s="64"/>
      <c r="WXT6" s="64"/>
      <c r="WXU6" s="64"/>
      <c r="WXV6" s="64"/>
      <c r="WXW6" s="64"/>
      <c r="WXX6" s="64"/>
      <c r="WXY6" s="64"/>
      <c r="WXZ6" s="64"/>
      <c r="WYA6" s="64"/>
      <c r="WYB6" s="64"/>
      <c r="WYC6" s="64"/>
      <c r="WYD6" s="64"/>
      <c r="WYE6" s="64"/>
      <c r="WYF6" s="64"/>
      <c r="WYG6" s="64"/>
      <c r="WYH6" s="64"/>
      <c r="WYI6" s="64"/>
      <c r="WYJ6" s="64"/>
      <c r="WYK6" s="64"/>
      <c r="WYL6" s="64"/>
      <c r="WYM6" s="64"/>
      <c r="WYN6" s="64"/>
      <c r="WYO6" s="64"/>
      <c r="WYP6" s="64"/>
      <c r="WYQ6" s="64"/>
      <c r="WYR6" s="64"/>
      <c r="WYS6" s="64"/>
      <c r="WYT6" s="64"/>
      <c r="WYU6" s="64"/>
      <c r="WYV6" s="64"/>
      <c r="WYW6" s="64"/>
      <c r="WYX6" s="64"/>
      <c r="WYY6" s="64"/>
      <c r="WYZ6" s="64"/>
      <c r="WZA6" s="64"/>
      <c r="WZB6" s="64"/>
      <c r="WZC6" s="64"/>
      <c r="WZD6" s="64"/>
      <c r="WZE6" s="64"/>
      <c r="WZF6" s="64"/>
      <c r="WZG6" s="64"/>
      <c r="WZH6" s="64"/>
      <c r="WZI6" s="64"/>
      <c r="WZJ6" s="64"/>
      <c r="WZK6" s="64"/>
      <c r="WZL6" s="64"/>
      <c r="WZM6" s="64"/>
      <c r="WZN6" s="64"/>
      <c r="WZO6" s="64"/>
      <c r="WZP6" s="64"/>
      <c r="WZQ6" s="64"/>
      <c r="WZR6" s="64"/>
      <c r="WZS6" s="64"/>
      <c r="WZT6" s="64"/>
      <c r="WZU6" s="64"/>
      <c r="WZV6" s="64"/>
      <c r="WZW6" s="64"/>
      <c r="WZX6" s="64"/>
      <c r="WZY6" s="64"/>
      <c r="WZZ6" s="64"/>
      <c r="XAA6" s="64"/>
      <c r="XAB6" s="64"/>
      <c r="XAC6" s="64"/>
      <c r="XAD6" s="64"/>
      <c r="XAE6" s="64"/>
      <c r="XAF6" s="64"/>
      <c r="XAG6" s="64"/>
      <c r="XAH6" s="64"/>
      <c r="XAI6" s="64"/>
      <c r="XAJ6" s="64"/>
      <c r="XAK6" s="64"/>
      <c r="XAL6" s="64"/>
      <c r="XAM6" s="64"/>
      <c r="XAN6" s="64"/>
      <c r="XAO6" s="64"/>
      <c r="XAP6" s="64"/>
      <c r="XAQ6" s="64"/>
      <c r="XAR6" s="64"/>
      <c r="XAS6" s="64"/>
      <c r="XAT6" s="64"/>
      <c r="XAU6" s="64"/>
      <c r="XAV6" s="64"/>
      <c r="XAW6" s="64"/>
      <c r="XAX6" s="64"/>
      <c r="XAY6" s="64"/>
      <c r="XAZ6" s="64"/>
      <c r="XBA6" s="64"/>
      <c r="XBB6" s="64"/>
      <c r="XBC6" s="64"/>
      <c r="XBD6" s="64"/>
      <c r="XBE6" s="64"/>
      <c r="XBF6" s="64"/>
      <c r="XBG6" s="64"/>
      <c r="XBH6" s="64"/>
      <c r="XBI6" s="64"/>
      <c r="XBJ6" s="64"/>
      <c r="XBK6" s="64"/>
      <c r="XBL6" s="64"/>
      <c r="XBM6" s="64"/>
      <c r="XBN6" s="64"/>
      <c r="XBO6" s="64"/>
      <c r="XBP6" s="64"/>
      <c r="XBQ6" s="64"/>
      <c r="XBR6" s="64"/>
      <c r="XBS6" s="64"/>
      <c r="XBT6" s="64"/>
      <c r="XBU6" s="64"/>
      <c r="XBV6" s="64"/>
      <c r="XBW6" s="64"/>
      <c r="XBX6" s="64"/>
      <c r="XBY6" s="64"/>
      <c r="XBZ6" s="64"/>
      <c r="XCA6" s="64"/>
      <c r="XCB6" s="64"/>
      <c r="XCC6" s="64"/>
      <c r="XCD6" s="64"/>
      <c r="XCE6" s="64"/>
      <c r="XCF6" s="64"/>
      <c r="XCG6" s="64"/>
      <c r="XCH6" s="64"/>
      <c r="XCI6" s="64"/>
      <c r="XCJ6" s="64"/>
      <c r="XCK6" s="64"/>
      <c r="XCL6" s="64"/>
      <c r="XCM6" s="64"/>
      <c r="XCN6" s="64"/>
      <c r="XCO6" s="64"/>
      <c r="XCP6" s="64"/>
      <c r="XCQ6" s="64"/>
      <c r="XCR6" s="64"/>
      <c r="XCS6" s="64"/>
      <c r="XCT6" s="64"/>
      <c r="XCU6" s="64"/>
      <c r="XCV6" s="64"/>
      <c r="XCW6" s="64"/>
      <c r="XCX6" s="64"/>
      <c r="XCY6" s="64"/>
      <c r="XCZ6" s="64"/>
      <c r="XDA6" s="64"/>
      <c r="XDB6" s="64"/>
      <c r="XDC6" s="64"/>
      <c r="XDD6" s="64"/>
      <c r="XDE6" s="64"/>
      <c r="XDF6" s="64"/>
      <c r="XDG6" s="64"/>
      <c r="XDH6" s="64"/>
      <c r="XDI6" s="64"/>
      <c r="XDJ6" s="64"/>
      <c r="XDK6" s="64"/>
      <c r="XDL6" s="64"/>
      <c r="XDM6" s="64"/>
      <c r="XDN6" s="64"/>
      <c r="XDO6" s="64"/>
      <c r="XDP6" s="64"/>
      <c r="XDQ6" s="64"/>
      <c r="XDR6" s="64"/>
      <c r="XDS6" s="64"/>
      <c r="XDT6" s="64"/>
      <c r="XDU6" s="64"/>
      <c r="XDV6" s="64"/>
      <c r="XDW6" s="64"/>
      <c r="XDX6" s="64"/>
      <c r="XDY6" s="64"/>
      <c r="XDZ6" s="64"/>
      <c r="XEA6" s="64"/>
      <c r="XEB6" s="64"/>
      <c r="XEC6" s="64"/>
      <c r="XED6" s="64"/>
      <c r="XEE6" s="64"/>
      <c r="XEF6" s="64"/>
      <c r="XEG6" s="64"/>
      <c r="XEH6" s="64"/>
      <c r="XEI6" s="64"/>
      <c r="XEJ6" s="64"/>
      <c r="XEK6" s="64"/>
      <c r="XEL6" s="64"/>
      <c r="XEM6" s="64"/>
      <c r="XEN6" s="64"/>
      <c r="XEO6" s="64"/>
      <c r="XEP6" s="64"/>
      <c r="XEQ6" s="64"/>
      <c r="XER6" s="64"/>
      <c r="XES6" s="64"/>
      <c r="XET6" s="64"/>
      <c r="XEU6" s="64"/>
      <c r="XEV6" s="64"/>
      <c r="XEW6" s="64"/>
      <c r="XEX6" s="64"/>
      <c r="XEY6" s="64"/>
      <c r="XEZ6" s="64"/>
      <c r="XFA6" s="64"/>
      <c r="XFB6" s="64"/>
      <c r="XFC6" s="64"/>
    </row>
    <row r="7" spans="1:16383" ht="60.75" thickBot="1" x14ac:dyDescent="0.3">
      <c r="A7" s="40" t="s">
        <v>445</v>
      </c>
      <c r="B7" s="41">
        <v>330101</v>
      </c>
      <c r="C7" s="42" t="s">
        <v>446</v>
      </c>
      <c r="D7" s="43" t="s">
        <v>447</v>
      </c>
      <c r="E7" s="43"/>
      <c r="F7" s="44"/>
      <c r="G7" s="37" t="s">
        <v>451</v>
      </c>
      <c r="H7" s="38" t="s">
        <v>452</v>
      </c>
      <c r="I7" s="71">
        <v>726980000</v>
      </c>
      <c r="J7" s="45" t="s">
        <v>450</v>
      </c>
      <c r="K7" s="33"/>
      <c r="L7" s="33"/>
    </row>
    <row r="8" spans="1:16383" ht="45" x14ac:dyDescent="0.25">
      <c r="A8" s="40" t="s">
        <v>445</v>
      </c>
      <c r="B8" s="41">
        <v>330101</v>
      </c>
      <c r="C8" s="42" t="s">
        <v>446</v>
      </c>
      <c r="D8" s="43" t="s">
        <v>447</v>
      </c>
      <c r="E8" s="43"/>
      <c r="F8" s="44"/>
      <c r="G8" s="37" t="s">
        <v>451</v>
      </c>
      <c r="H8" s="38" t="s">
        <v>452</v>
      </c>
      <c r="I8" s="71">
        <v>2185000000</v>
      </c>
      <c r="J8" s="45" t="s">
        <v>458</v>
      </c>
      <c r="K8" s="33"/>
      <c r="L8" s="33"/>
    </row>
    <row r="9" spans="1:16383" ht="45" x14ac:dyDescent="0.25">
      <c r="A9" s="40" t="s">
        <v>454</v>
      </c>
      <c r="B9" s="43">
        <v>330102</v>
      </c>
      <c r="C9" s="44" t="s">
        <v>455</v>
      </c>
      <c r="D9" s="43" t="s">
        <v>456</v>
      </c>
      <c r="E9" s="43"/>
      <c r="F9" s="44"/>
      <c r="G9" s="37" t="s">
        <v>251</v>
      </c>
      <c r="H9" s="38" t="s">
        <v>457</v>
      </c>
      <c r="I9" s="71">
        <v>8000000</v>
      </c>
      <c r="J9" s="45" t="s">
        <v>458</v>
      </c>
      <c r="K9" s="33"/>
      <c r="L9" s="33"/>
    </row>
    <row r="10" spans="1:16383" ht="60" x14ac:dyDescent="0.25">
      <c r="A10" s="40" t="s">
        <v>454</v>
      </c>
      <c r="B10" s="43">
        <v>330102</v>
      </c>
      <c r="C10" s="44" t="s">
        <v>455</v>
      </c>
      <c r="D10" s="43" t="s">
        <v>456</v>
      </c>
      <c r="E10" s="43"/>
      <c r="F10" s="44"/>
      <c r="G10" s="37" t="s">
        <v>251</v>
      </c>
      <c r="H10" s="38" t="s">
        <v>457</v>
      </c>
      <c r="I10" s="71">
        <v>3867763000</v>
      </c>
      <c r="J10" s="45" t="s">
        <v>450</v>
      </c>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c r="IW10" s="33"/>
      <c r="IX10" s="33"/>
      <c r="IY10" s="33"/>
      <c r="IZ10" s="33"/>
      <c r="JA10" s="33"/>
      <c r="JB10" s="33"/>
      <c r="JC10" s="33"/>
      <c r="JD10" s="33"/>
      <c r="JE10" s="33"/>
      <c r="JF10" s="33"/>
      <c r="JG10" s="33"/>
      <c r="JH10" s="33"/>
      <c r="JI10" s="33"/>
      <c r="JJ10" s="33"/>
      <c r="JK10" s="33"/>
      <c r="JL10" s="33"/>
      <c r="JM10" s="33"/>
      <c r="JN10" s="33"/>
      <c r="JO10" s="33"/>
      <c r="JP10" s="33"/>
      <c r="JQ10" s="33"/>
      <c r="JR10" s="33"/>
      <c r="JS10" s="33"/>
      <c r="JT10" s="33"/>
      <c r="JU10" s="33"/>
      <c r="JV10" s="33"/>
      <c r="JW10" s="33"/>
      <c r="JX10" s="33"/>
      <c r="JY10" s="33"/>
      <c r="JZ10" s="33"/>
      <c r="KA10" s="33"/>
      <c r="KB10" s="33"/>
      <c r="KC10" s="33"/>
      <c r="KD10" s="33"/>
      <c r="KE10" s="33"/>
      <c r="KF10" s="33"/>
      <c r="KG10" s="33"/>
      <c r="KH10" s="33"/>
      <c r="KI10" s="33"/>
      <c r="KJ10" s="33"/>
      <c r="KK10" s="33"/>
      <c r="KL10" s="33"/>
      <c r="KM10" s="33"/>
      <c r="KN10" s="33"/>
      <c r="KO10" s="33"/>
      <c r="KP10" s="33"/>
      <c r="KQ10" s="33"/>
      <c r="KR10" s="33"/>
      <c r="KS10" s="33"/>
      <c r="KT10" s="33"/>
      <c r="KU10" s="33"/>
      <c r="KV10" s="33"/>
      <c r="KW10" s="33"/>
      <c r="KX10" s="33"/>
      <c r="KY10" s="33"/>
      <c r="KZ10" s="33"/>
      <c r="LA10" s="33"/>
      <c r="LB10" s="33"/>
      <c r="LC10" s="33"/>
      <c r="LD10" s="33"/>
      <c r="LE10" s="33"/>
      <c r="LF10" s="33"/>
      <c r="LG10" s="33"/>
      <c r="LH10" s="33"/>
      <c r="LI10" s="33"/>
      <c r="LJ10" s="33"/>
      <c r="LK10" s="33"/>
      <c r="LL10" s="33"/>
      <c r="LM10" s="33"/>
      <c r="LN10" s="33"/>
      <c r="LO10" s="33"/>
      <c r="LP10" s="33"/>
      <c r="LQ10" s="33"/>
      <c r="LR10" s="33"/>
      <c r="LS10" s="33"/>
      <c r="LT10" s="33"/>
      <c r="LU10" s="33"/>
      <c r="LV10" s="33"/>
      <c r="LW10" s="33"/>
      <c r="LX10" s="33"/>
      <c r="LY10" s="33"/>
      <c r="LZ10" s="33"/>
      <c r="MA10" s="33"/>
      <c r="MB10" s="33"/>
      <c r="MC10" s="33"/>
      <c r="MD10" s="33"/>
      <c r="ME10" s="33"/>
      <c r="MF10" s="33"/>
      <c r="MG10" s="33"/>
      <c r="MH10" s="33"/>
      <c r="MI10" s="33"/>
      <c r="MJ10" s="33"/>
      <c r="MK10" s="33"/>
      <c r="ML10" s="33"/>
      <c r="MM10" s="33"/>
      <c r="MN10" s="33"/>
      <c r="MO10" s="33"/>
      <c r="MP10" s="33"/>
      <c r="MQ10" s="33"/>
      <c r="MR10" s="33"/>
      <c r="MS10" s="33"/>
      <c r="MT10" s="33"/>
      <c r="MU10" s="33"/>
      <c r="MV10" s="33"/>
      <c r="MW10" s="33"/>
      <c r="MX10" s="33"/>
      <c r="MY10" s="33"/>
      <c r="MZ10" s="33"/>
      <c r="NA10" s="33"/>
      <c r="NB10" s="33"/>
      <c r="NC10" s="33"/>
      <c r="ND10" s="33"/>
      <c r="NE10" s="33"/>
      <c r="NF10" s="33"/>
      <c r="NG10" s="33"/>
      <c r="NH10" s="33"/>
      <c r="NI10" s="33"/>
      <c r="NJ10" s="33"/>
      <c r="NK10" s="33"/>
      <c r="NL10" s="33"/>
      <c r="NM10" s="33"/>
      <c r="NN10" s="33"/>
      <c r="NO10" s="33"/>
      <c r="NP10" s="33"/>
      <c r="NQ10" s="33"/>
      <c r="NR10" s="33"/>
      <c r="NS10" s="33"/>
      <c r="NT10" s="33"/>
      <c r="NU10" s="33"/>
      <c r="NV10" s="33"/>
      <c r="NW10" s="33"/>
      <c r="NX10" s="33"/>
      <c r="NY10" s="33"/>
      <c r="NZ10" s="33"/>
      <c r="OA10" s="33"/>
      <c r="OB10" s="33"/>
      <c r="OC10" s="33"/>
      <c r="OD10" s="33"/>
      <c r="OE10" s="33"/>
      <c r="OF10" s="33"/>
      <c r="OG10" s="33"/>
      <c r="OH10" s="33"/>
      <c r="OI10" s="33"/>
      <c r="OJ10" s="33"/>
      <c r="OK10" s="33"/>
      <c r="OL10" s="33"/>
      <c r="OM10" s="33"/>
      <c r="ON10" s="33"/>
      <c r="OO10" s="33"/>
      <c r="OP10" s="33"/>
      <c r="OQ10" s="33"/>
      <c r="OR10" s="33"/>
      <c r="OS10" s="33"/>
      <c r="OT10" s="33"/>
      <c r="OU10" s="33"/>
      <c r="OV10" s="33"/>
      <c r="OW10" s="33"/>
      <c r="OX10" s="33"/>
      <c r="OY10" s="33"/>
      <c r="OZ10" s="33"/>
      <c r="PA10" s="33"/>
      <c r="PB10" s="33"/>
      <c r="PC10" s="33"/>
      <c r="PD10" s="33"/>
      <c r="PE10" s="33"/>
      <c r="PF10" s="33"/>
      <c r="PG10" s="33"/>
      <c r="PH10" s="33"/>
      <c r="PI10" s="33"/>
      <c r="PJ10" s="33"/>
      <c r="PK10" s="33"/>
      <c r="PL10" s="33"/>
      <c r="PM10" s="33"/>
      <c r="PN10" s="33"/>
      <c r="PO10" s="33"/>
      <c r="PP10" s="33"/>
      <c r="PQ10" s="33"/>
      <c r="PR10" s="33"/>
      <c r="PS10" s="33"/>
      <c r="PT10" s="33"/>
      <c r="PU10" s="33"/>
      <c r="PV10" s="33"/>
      <c r="PW10" s="33"/>
      <c r="PX10" s="33"/>
      <c r="PY10" s="33"/>
      <c r="PZ10" s="33"/>
      <c r="QA10" s="33"/>
      <c r="QB10" s="33"/>
      <c r="QC10" s="33"/>
      <c r="QD10" s="33"/>
      <c r="QE10" s="33"/>
      <c r="QF10" s="33"/>
      <c r="QG10" s="33"/>
      <c r="QH10" s="33"/>
      <c r="QI10" s="33"/>
      <c r="QJ10" s="33"/>
      <c r="QK10" s="33"/>
      <c r="QL10" s="33"/>
      <c r="QM10" s="33"/>
      <c r="QN10" s="33"/>
      <c r="QO10" s="33"/>
      <c r="QP10" s="33"/>
      <c r="QQ10" s="33"/>
      <c r="QR10" s="33"/>
      <c r="QS10" s="33"/>
      <c r="QT10" s="33"/>
      <c r="QU10" s="33"/>
      <c r="QV10" s="33"/>
      <c r="QW10" s="33"/>
      <c r="QX10" s="33"/>
      <c r="QY10" s="33"/>
      <c r="QZ10" s="33"/>
      <c r="RA10" s="33"/>
      <c r="RB10" s="33"/>
      <c r="RC10" s="33"/>
      <c r="RD10" s="33"/>
      <c r="RE10" s="33"/>
      <c r="RF10" s="33"/>
      <c r="RG10" s="33"/>
      <c r="RH10" s="33"/>
      <c r="RI10" s="33"/>
      <c r="RJ10" s="33"/>
      <c r="RK10" s="33"/>
      <c r="RL10" s="33"/>
      <c r="RM10" s="33"/>
      <c r="RN10" s="33"/>
      <c r="RO10" s="33"/>
      <c r="RP10" s="33"/>
      <c r="RQ10" s="33"/>
      <c r="RR10" s="33"/>
      <c r="RS10" s="33"/>
      <c r="RT10" s="33"/>
      <c r="RU10" s="33"/>
      <c r="RV10" s="33"/>
      <c r="RW10" s="33"/>
      <c r="RX10" s="33"/>
      <c r="RY10" s="33"/>
      <c r="RZ10" s="33"/>
      <c r="SA10" s="33"/>
      <c r="SB10" s="33"/>
      <c r="SC10" s="33"/>
      <c r="SD10" s="33"/>
      <c r="SE10" s="33"/>
      <c r="SF10" s="33"/>
      <c r="SG10" s="33"/>
      <c r="SH10" s="33"/>
      <c r="SI10" s="33"/>
      <c r="SJ10" s="33"/>
      <c r="SK10" s="33"/>
      <c r="SL10" s="33"/>
      <c r="SM10" s="33"/>
      <c r="SN10" s="33"/>
      <c r="SO10" s="33"/>
      <c r="SP10" s="33"/>
      <c r="SQ10" s="33"/>
      <c r="SR10" s="33"/>
      <c r="SS10" s="33"/>
      <c r="ST10" s="33"/>
      <c r="SU10" s="33"/>
      <c r="SV10" s="33"/>
      <c r="SW10" s="33"/>
      <c r="SX10" s="33"/>
      <c r="SY10" s="33"/>
      <c r="SZ10" s="33"/>
      <c r="TA10" s="33"/>
      <c r="TB10" s="33"/>
      <c r="TC10" s="33"/>
      <c r="TD10" s="33"/>
      <c r="TE10" s="33"/>
      <c r="TF10" s="33"/>
      <c r="TG10" s="33"/>
      <c r="TH10" s="33"/>
      <c r="TI10" s="33"/>
      <c r="TJ10" s="33"/>
      <c r="TK10" s="33"/>
      <c r="TL10" s="33"/>
      <c r="TM10" s="33"/>
      <c r="TN10" s="33"/>
      <c r="TO10" s="33"/>
      <c r="TP10" s="33"/>
      <c r="TQ10" s="33"/>
      <c r="TR10" s="33"/>
      <c r="TS10" s="33"/>
      <c r="TT10" s="33"/>
      <c r="TU10" s="33"/>
      <c r="TV10" s="33"/>
      <c r="TW10" s="33"/>
      <c r="TX10" s="33"/>
      <c r="TY10" s="33"/>
      <c r="TZ10" s="33"/>
      <c r="UA10" s="33"/>
      <c r="UB10" s="33"/>
      <c r="UC10" s="33"/>
      <c r="UD10" s="33"/>
      <c r="UE10" s="33"/>
      <c r="UF10" s="33"/>
      <c r="UG10" s="33"/>
      <c r="UH10" s="33"/>
      <c r="UI10" s="33"/>
      <c r="UJ10" s="33"/>
      <c r="UK10" s="33"/>
      <c r="UL10" s="33"/>
      <c r="UM10" s="33"/>
      <c r="UN10" s="33"/>
      <c r="UO10" s="33"/>
      <c r="UP10" s="33"/>
      <c r="UQ10" s="33"/>
      <c r="UR10" s="33"/>
      <c r="US10" s="33"/>
      <c r="UT10" s="33"/>
      <c r="UU10" s="33"/>
      <c r="UV10" s="33"/>
      <c r="UW10" s="33"/>
      <c r="UX10" s="33"/>
      <c r="UY10" s="33"/>
      <c r="UZ10" s="33"/>
      <c r="VA10" s="33"/>
      <c r="VB10" s="33"/>
      <c r="VC10" s="33"/>
      <c r="VD10" s="33"/>
      <c r="VE10" s="33"/>
      <c r="VF10" s="33"/>
      <c r="VG10" s="33"/>
      <c r="VH10" s="33"/>
      <c r="VI10" s="33"/>
      <c r="VJ10" s="33"/>
      <c r="VK10" s="33"/>
      <c r="VL10" s="33"/>
      <c r="VM10" s="33"/>
      <c r="VN10" s="33"/>
      <c r="VO10" s="33"/>
      <c r="VP10" s="33"/>
      <c r="VQ10" s="33"/>
      <c r="VR10" s="33"/>
      <c r="VS10" s="33"/>
      <c r="VT10" s="33"/>
      <c r="VU10" s="33"/>
      <c r="VV10" s="33"/>
      <c r="VW10" s="33"/>
      <c r="VX10" s="33"/>
      <c r="VY10" s="33"/>
      <c r="VZ10" s="33"/>
      <c r="WA10" s="33"/>
      <c r="WB10" s="33"/>
      <c r="WC10" s="33"/>
      <c r="WD10" s="33"/>
      <c r="WE10" s="33"/>
      <c r="WF10" s="33"/>
      <c r="WG10" s="33"/>
      <c r="WH10" s="33"/>
      <c r="WI10" s="33"/>
      <c r="WJ10" s="33"/>
      <c r="WK10" s="33"/>
      <c r="WL10" s="33"/>
      <c r="WM10" s="33"/>
      <c r="WN10" s="33"/>
      <c r="WO10" s="33"/>
      <c r="WP10" s="33"/>
      <c r="WQ10" s="33"/>
      <c r="WR10" s="33"/>
      <c r="WS10" s="33"/>
      <c r="WT10" s="33"/>
      <c r="WU10" s="33"/>
      <c r="WV10" s="33"/>
      <c r="WW10" s="33"/>
      <c r="WX10" s="33"/>
      <c r="WY10" s="33"/>
      <c r="WZ10" s="33"/>
      <c r="XA10" s="33"/>
      <c r="XB10" s="33"/>
      <c r="XC10" s="33"/>
      <c r="XD10" s="33"/>
      <c r="XE10" s="33"/>
      <c r="XF10" s="33"/>
      <c r="XG10" s="33"/>
      <c r="XH10" s="33"/>
      <c r="XI10" s="33"/>
      <c r="XJ10" s="33"/>
      <c r="XK10" s="33"/>
      <c r="XL10" s="33"/>
      <c r="XM10" s="33"/>
      <c r="XN10" s="33"/>
      <c r="XO10" s="33"/>
      <c r="XP10" s="33"/>
      <c r="XQ10" s="33"/>
      <c r="XR10" s="33"/>
      <c r="XS10" s="33"/>
      <c r="XT10" s="33"/>
      <c r="XU10" s="33"/>
      <c r="XV10" s="33"/>
      <c r="XW10" s="33"/>
      <c r="XX10" s="33"/>
      <c r="XY10" s="33"/>
      <c r="XZ10" s="33"/>
      <c r="YA10" s="33"/>
      <c r="YB10" s="33"/>
      <c r="YC10" s="33"/>
      <c r="YD10" s="33"/>
      <c r="YE10" s="33"/>
      <c r="YF10" s="33"/>
      <c r="YG10" s="33"/>
      <c r="YH10" s="33"/>
      <c r="YI10" s="33"/>
      <c r="YJ10" s="33"/>
      <c r="YK10" s="33"/>
      <c r="YL10" s="33"/>
      <c r="YM10" s="33"/>
      <c r="YN10" s="33"/>
      <c r="YO10" s="33"/>
      <c r="YP10" s="33"/>
      <c r="YQ10" s="33"/>
      <c r="YR10" s="33"/>
      <c r="YS10" s="33"/>
      <c r="YT10" s="33"/>
      <c r="YU10" s="33"/>
      <c r="YV10" s="33"/>
      <c r="YW10" s="33"/>
      <c r="YX10" s="33"/>
      <c r="YY10" s="33"/>
      <c r="YZ10" s="33"/>
      <c r="ZA10" s="33"/>
      <c r="ZB10" s="33"/>
      <c r="ZC10" s="33"/>
      <c r="ZD10" s="33"/>
      <c r="ZE10" s="33"/>
      <c r="ZF10" s="33"/>
      <c r="ZG10" s="33"/>
      <c r="ZH10" s="33"/>
      <c r="ZI10" s="33"/>
      <c r="ZJ10" s="33"/>
      <c r="ZK10" s="33"/>
      <c r="ZL10" s="33"/>
      <c r="ZM10" s="33"/>
      <c r="ZN10" s="33"/>
      <c r="ZO10" s="33"/>
      <c r="ZP10" s="33"/>
      <c r="ZQ10" s="33"/>
      <c r="ZR10" s="33"/>
      <c r="ZS10" s="33"/>
      <c r="ZT10" s="33"/>
      <c r="ZU10" s="33"/>
      <c r="ZV10" s="33"/>
      <c r="ZW10" s="33"/>
      <c r="ZX10" s="33"/>
      <c r="ZY10" s="33"/>
      <c r="ZZ10" s="33"/>
      <c r="AAA10" s="33"/>
      <c r="AAB10" s="33"/>
      <c r="AAC10" s="33"/>
      <c r="AAD10" s="33"/>
      <c r="AAE10" s="33"/>
      <c r="AAF10" s="33"/>
      <c r="AAG10" s="33"/>
      <c r="AAH10" s="33"/>
      <c r="AAI10" s="33"/>
      <c r="AAJ10" s="33"/>
      <c r="AAK10" s="33"/>
      <c r="AAL10" s="33"/>
      <c r="AAM10" s="33"/>
      <c r="AAN10" s="33"/>
      <c r="AAO10" s="33"/>
      <c r="AAP10" s="33"/>
      <c r="AAQ10" s="33"/>
      <c r="AAR10" s="33"/>
      <c r="AAS10" s="33"/>
      <c r="AAT10" s="33"/>
      <c r="AAU10" s="33"/>
      <c r="AAV10" s="33"/>
      <c r="AAW10" s="33"/>
      <c r="AAX10" s="33"/>
      <c r="AAY10" s="33"/>
      <c r="AAZ10" s="33"/>
      <c r="ABA10" s="33"/>
      <c r="ABB10" s="33"/>
      <c r="ABC10" s="33"/>
      <c r="ABD10" s="33"/>
      <c r="ABE10" s="33"/>
      <c r="ABF10" s="33"/>
      <c r="ABG10" s="33"/>
      <c r="ABH10" s="33"/>
      <c r="ABI10" s="33"/>
      <c r="ABJ10" s="33"/>
      <c r="ABK10" s="33"/>
      <c r="ABL10" s="33"/>
      <c r="ABM10" s="33"/>
      <c r="ABN10" s="33"/>
      <c r="ABO10" s="33"/>
      <c r="ABP10" s="33"/>
      <c r="ABQ10" s="33"/>
      <c r="ABR10" s="33"/>
      <c r="ABS10" s="33"/>
      <c r="ABT10" s="33"/>
      <c r="ABU10" s="33"/>
      <c r="ABV10" s="33"/>
      <c r="ABW10" s="33"/>
      <c r="ABX10" s="33"/>
      <c r="ABY10" s="33"/>
      <c r="ABZ10" s="33"/>
      <c r="ACA10" s="33"/>
      <c r="ACB10" s="33"/>
      <c r="ACC10" s="33"/>
      <c r="ACD10" s="33"/>
      <c r="ACE10" s="33"/>
      <c r="ACF10" s="33"/>
      <c r="ACG10" s="33"/>
      <c r="ACH10" s="33"/>
      <c r="ACI10" s="33"/>
      <c r="ACJ10" s="33"/>
      <c r="ACK10" s="33"/>
      <c r="ACL10" s="33"/>
      <c r="ACM10" s="33"/>
      <c r="ACN10" s="33"/>
      <c r="ACO10" s="33"/>
      <c r="ACP10" s="33"/>
      <c r="ACQ10" s="33"/>
      <c r="ACR10" s="33"/>
      <c r="ACS10" s="33"/>
      <c r="ACT10" s="33"/>
      <c r="ACU10" s="33"/>
      <c r="ACV10" s="33"/>
      <c r="ACW10" s="33"/>
      <c r="ACX10" s="33"/>
      <c r="ACY10" s="33"/>
      <c r="ACZ10" s="33"/>
      <c r="ADA10" s="33"/>
      <c r="ADB10" s="33"/>
      <c r="ADC10" s="33"/>
      <c r="ADD10" s="33"/>
      <c r="ADE10" s="33"/>
      <c r="ADF10" s="33"/>
      <c r="ADG10" s="33"/>
      <c r="ADH10" s="33"/>
      <c r="ADI10" s="33"/>
      <c r="ADJ10" s="33"/>
      <c r="ADK10" s="33"/>
      <c r="ADL10" s="33"/>
      <c r="ADM10" s="33"/>
      <c r="ADN10" s="33"/>
      <c r="ADO10" s="33"/>
      <c r="ADP10" s="33"/>
      <c r="ADQ10" s="33"/>
      <c r="ADR10" s="33"/>
      <c r="ADS10" s="33"/>
      <c r="ADT10" s="33"/>
      <c r="ADU10" s="33"/>
      <c r="ADV10" s="33"/>
      <c r="ADW10" s="33"/>
      <c r="ADX10" s="33"/>
      <c r="ADY10" s="33"/>
      <c r="ADZ10" s="33"/>
      <c r="AEA10" s="33"/>
      <c r="AEB10" s="33"/>
      <c r="AEC10" s="33"/>
      <c r="AED10" s="33"/>
      <c r="AEE10" s="33"/>
      <c r="AEF10" s="33"/>
      <c r="AEG10" s="33"/>
      <c r="AEH10" s="33"/>
      <c r="AEI10" s="33"/>
      <c r="AEJ10" s="33"/>
      <c r="AEK10" s="33"/>
      <c r="AEL10" s="33"/>
      <c r="AEM10" s="33"/>
      <c r="AEN10" s="33"/>
      <c r="AEO10" s="33"/>
      <c r="AEP10" s="33"/>
      <c r="AEQ10" s="33"/>
      <c r="AER10" s="33"/>
      <c r="AES10" s="33"/>
      <c r="AET10" s="33"/>
      <c r="AEU10" s="33"/>
      <c r="AEV10" s="33"/>
      <c r="AEW10" s="33"/>
      <c r="AEX10" s="33"/>
      <c r="AEY10" s="33"/>
      <c r="AEZ10" s="33"/>
      <c r="AFA10" s="33"/>
      <c r="AFB10" s="33"/>
      <c r="AFC10" s="33"/>
      <c r="AFD10" s="33"/>
      <c r="AFE10" s="33"/>
      <c r="AFF10" s="33"/>
      <c r="AFG10" s="33"/>
      <c r="AFH10" s="33"/>
      <c r="AFI10" s="33"/>
      <c r="AFJ10" s="33"/>
      <c r="AFK10" s="33"/>
      <c r="AFL10" s="33"/>
      <c r="AFM10" s="33"/>
      <c r="AFN10" s="33"/>
      <c r="AFO10" s="33"/>
      <c r="AFP10" s="33"/>
      <c r="AFQ10" s="33"/>
      <c r="AFR10" s="33"/>
      <c r="AFS10" s="33"/>
      <c r="AFT10" s="33"/>
      <c r="AFU10" s="33"/>
      <c r="AFV10" s="33"/>
      <c r="AFW10" s="33"/>
      <c r="AFX10" s="33"/>
      <c r="AFY10" s="33"/>
      <c r="AFZ10" s="33"/>
      <c r="AGA10" s="33"/>
      <c r="AGB10" s="33"/>
      <c r="AGC10" s="33"/>
      <c r="AGD10" s="33"/>
      <c r="AGE10" s="33"/>
      <c r="AGF10" s="33"/>
      <c r="AGG10" s="33"/>
      <c r="AGH10" s="33"/>
      <c r="AGI10" s="33"/>
      <c r="AGJ10" s="33"/>
      <c r="AGK10" s="33"/>
      <c r="AGL10" s="33"/>
      <c r="AGM10" s="33"/>
      <c r="AGN10" s="33"/>
      <c r="AGO10" s="33"/>
      <c r="AGP10" s="33"/>
      <c r="AGQ10" s="33"/>
      <c r="AGR10" s="33"/>
      <c r="AGS10" s="33"/>
      <c r="AGT10" s="33"/>
      <c r="AGU10" s="33"/>
      <c r="AGV10" s="33"/>
      <c r="AGW10" s="33"/>
      <c r="AGX10" s="33"/>
      <c r="AGY10" s="33"/>
      <c r="AGZ10" s="33"/>
      <c r="AHA10" s="33"/>
      <c r="AHB10" s="33"/>
      <c r="AHC10" s="33"/>
      <c r="AHD10" s="33"/>
      <c r="AHE10" s="33"/>
      <c r="AHF10" s="33"/>
      <c r="AHG10" s="33"/>
      <c r="AHH10" s="33"/>
      <c r="AHI10" s="33"/>
      <c r="AHJ10" s="33"/>
      <c r="AHK10" s="33"/>
      <c r="AHL10" s="33"/>
      <c r="AHM10" s="33"/>
      <c r="AHN10" s="33"/>
      <c r="AHO10" s="33"/>
      <c r="AHP10" s="33"/>
      <c r="AHQ10" s="33"/>
      <c r="AHR10" s="33"/>
      <c r="AHS10" s="33"/>
      <c r="AHT10" s="33"/>
      <c r="AHU10" s="33"/>
      <c r="AHV10" s="33"/>
      <c r="AHW10" s="33"/>
      <c r="AHX10" s="33"/>
      <c r="AHY10" s="33"/>
      <c r="AHZ10" s="33"/>
      <c r="AIA10" s="33"/>
      <c r="AIB10" s="33"/>
      <c r="AIC10" s="33"/>
      <c r="AID10" s="33"/>
      <c r="AIE10" s="33"/>
      <c r="AIF10" s="33"/>
      <c r="AIG10" s="33"/>
      <c r="AIH10" s="33"/>
      <c r="AII10" s="33"/>
      <c r="AIJ10" s="33"/>
      <c r="AIK10" s="33"/>
      <c r="AIL10" s="33"/>
      <c r="AIM10" s="33"/>
      <c r="AIN10" s="33"/>
      <c r="AIO10" s="33"/>
      <c r="AIP10" s="33"/>
      <c r="AIQ10" s="33"/>
      <c r="AIR10" s="33"/>
      <c r="AIS10" s="33"/>
      <c r="AIT10" s="33"/>
      <c r="AIU10" s="33"/>
      <c r="AIV10" s="33"/>
      <c r="AIW10" s="33"/>
      <c r="AIX10" s="33"/>
      <c r="AIY10" s="33"/>
      <c r="AIZ10" s="33"/>
      <c r="AJA10" s="33"/>
      <c r="AJB10" s="33"/>
      <c r="AJC10" s="33"/>
      <c r="AJD10" s="33"/>
      <c r="AJE10" s="33"/>
      <c r="AJF10" s="33"/>
      <c r="AJG10" s="33"/>
      <c r="AJH10" s="33"/>
      <c r="AJI10" s="33"/>
      <c r="AJJ10" s="33"/>
      <c r="AJK10" s="33"/>
      <c r="AJL10" s="33"/>
      <c r="AJM10" s="33"/>
      <c r="AJN10" s="33"/>
      <c r="AJO10" s="33"/>
      <c r="AJP10" s="33"/>
      <c r="AJQ10" s="33"/>
      <c r="AJR10" s="33"/>
      <c r="AJS10" s="33"/>
      <c r="AJT10" s="33"/>
      <c r="AJU10" s="33"/>
      <c r="AJV10" s="33"/>
      <c r="AJW10" s="33"/>
      <c r="AJX10" s="33"/>
      <c r="AJY10" s="33"/>
      <c r="AJZ10" s="33"/>
      <c r="AKA10" s="33"/>
      <c r="AKB10" s="33"/>
      <c r="AKC10" s="33"/>
      <c r="AKD10" s="33"/>
      <c r="AKE10" s="33"/>
      <c r="AKF10" s="33"/>
      <c r="AKG10" s="33"/>
      <c r="AKH10" s="33"/>
      <c r="AKI10" s="33"/>
      <c r="AKJ10" s="33"/>
      <c r="AKK10" s="33"/>
      <c r="AKL10" s="33"/>
      <c r="AKM10" s="33"/>
      <c r="AKN10" s="33"/>
      <c r="AKO10" s="33"/>
      <c r="AKP10" s="33"/>
      <c r="AKQ10" s="33"/>
      <c r="AKR10" s="33"/>
      <c r="AKS10" s="33"/>
      <c r="AKT10" s="33"/>
      <c r="AKU10" s="33"/>
      <c r="AKV10" s="33"/>
      <c r="AKW10" s="33"/>
      <c r="AKX10" s="33"/>
      <c r="AKY10" s="33"/>
      <c r="AKZ10" s="33"/>
      <c r="ALA10" s="33"/>
      <c r="ALB10" s="33"/>
      <c r="ALC10" s="33"/>
      <c r="ALD10" s="33"/>
      <c r="ALE10" s="33"/>
      <c r="ALF10" s="33"/>
      <c r="ALG10" s="33"/>
      <c r="ALH10" s="33"/>
      <c r="ALI10" s="33"/>
      <c r="ALJ10" s="33"/>
      <c r="ALK10" s="33"/>
      <c r="ALL10" s="33"/>
      <c r="ALM10" s="33"/>
      <c r="ALN10" s="33"/>
      <c r="ALO10" s="33"/>
      <c r="ALP10" s="33"/>
      <c r="ALQ10" s="33"/>
      <c r="ALR10" s="33"/>
      <c r="ALS10" s="33"/>
      <c r="ALT10" s="33"/>
      <c r="ALU10" s="33"/>
      <c r="ALV10" s="33"/>
      <c r="ALW10" s="33"/>
      <c r="ALX10" s="33"/>
      <c r="ALY10" s="33"/>
      <c r="ALZ10" s="33"/>
      <c r="AMA10" s="33"/>
      <c r="AMB10" s="33"/>
      <c r="AMC10" s="33"/>
      <c r="AMD10" s="33"/>
      <c r="AME10" s="33"/>
      <c r="AMF10" s="33"/>
      <c r="AMG10" s="33"/>
      <c r="AMH10" s="33"/>
      <c r="AMI10" s="33"/>
      <c r="AMJ10" s="33"/>
      <c r="AMK10" s="33"/>
      <c r="AML10" s="33"/>
      <c r="AMM10" s="33"/>
      <c r="AMN10" s="33"/>
      <c r="AMO10" s="33"/>
      <c r="AMP10" s="33"/>
      <c r="AMQ10" s="33"/>
      <c r="AMR10" s="33"/>
      <c r="AMS10" s="33"/>
      <c r="AMT10" s="33"/>
      <c r="AMU10" s="33"/>
      <c r="AMV10" s="33"/>
      <c r="AMW10" s="33"/>
      <c r="AMX10" s="33"/>
      <c r="AMY10" s="33"/>
      <c r="AMZ10" s="33"/>
      <c r="ANA10" s="33"/>
      <c r="ANB10" s="33"/>
      <c r="ANC10" s="33"/>
      <c r="AND10" s="33"/>
      <c r="ANE10" s="33"/>
      <c r="ANF10" s="33"/>
      <c r="ANG10" s="33"/>
      <c r="ANH10" s="33"/>
      <c r="ANI10" s="33"/>
      <c r="ANJ10" s="33"/>
      <c r="ANK10" s="33"/>
      <c r="ANL10" s="33"/>
      <c r="ANM10" s="33"/>
      <c r="ANN10" s="33"/>
      <c r="ANO10" s="33"/>
      <c r="ANP10" s="33"/>
      <c r="ANQ10" s="33"/>
      <c r="ANR10" s="33"/>
      <c r="ANS10" s="33"/>
      <c r="ANT10" s="33"/>
      <c r="ANU10" s="33"/>
      <c r="ANV10" s="33"/>
      <c r="ANW10" s="33"/>
      <c r="ANX10" s="33"/>
      <c r="ANY10" s="33"/>
      <c r="ANZ10" s="33"/>
      <c r="AOA10" s="33"/>
      <c r="AOB10" s="33"/>
      <c r="AOC10" s="33"/>
      <c r="AOD10" s="33"/>
      <c r="AOE10" s="33"/>
      <c r="AOF10" s="33"/>
      <c r="AOG10" s="33"/>
      <c r="AOH10" s="33"/>
      <c r="AOI10" s="33"/>
      <c r="AOJ10" s="33"/>
      <c r="AOK10" s="33"/>
      <c r="AOL10" s="33"/>
      <c r="AOM10" s="33"/>
      <c r="AON10" s="33"/>
      <c r="AOO10" s="33"/>
      <c r="AOP10" s="33"/>
      <c r="AOQ10" s="33"/>
      <c r="AOR10" s="33"/>
      <c r="AOS10" s="33"/>
      <c r="AOT10" s="33"/>
      <c r="AOU10" s="33"/>
      <c r="AOV10" s="33"/>
      <c r="AOW10" s="33"/>
      <c r="AOX10" s="33"/>
      <c r="AOY10" s="33"/>
      <c r="AOZ10" s="33"/>
      <c r="APA10" s="33"/>
      <c r="APB10" s="33"/>
      <c r="APC10" s="33"/>
      <c r="APD10" s="33"/>
      <c r="APE10" s="33"/>
      <c r="APF10" s="33"/>
      <c r="APG10" s="33"/>
      <c r="APH10" s="33"/>
      <c r="API10" s="33"/>
      <c r="APJ10" s="33"/>
      <c r="APK10" s="33"/>
      <c r="APL10" s="33"/>
      <c r="APM10" s="33"/>
      <c r="APN10" s="33"/>
      <c r="APO10" s="33"/>
      <c r="APP10" s="33"/>
      <c r="APQ10" s="33"/>
      <c r="APR10" s="33"/>
      <c r="APS10" s="33"/>
      <c r="APT10" s="33"/>
      <c r="APU10" s="33"/>
      <c r="APV10" s="33"/>
      <c r="APW10" s="33"/>
      <c r="APX10" s="33"/>
      <c r="APY10" s="33"/>
      <c r="APZ10" s="33"/>
      <c r="AQA10" s="33"/>
      <c r="AQB10" s="33"/>
      <c r="AQC10" s="33"/>
      <c r="AQD10" s="33"/>
      <c r="AQE10" s="33"/>
      <c r="AQF10" s="33"/>
      <c r="AQG10" s="33"/>
      <c r="AQH10" s="33"/>
      <c r="AQI10" s="33"/>
      <c r="AQJ10" s="33"/>
      <c r="AQK10" s="33"/>
      <c r="AQL10" s="33"/>
      <c r="AQM10" s="33"/>
      <c r="AQN10" s="33"/>
      <c r="AQO10" s="33"/>
      <c r="AQP10" s="33"/>
      <c r="AQQ10" s="33"/>
      <c r="AQR10" s="33"/>
      <c r="AQS10" s="33"/>
      <c r="AQT10" s="33"/>
      <c r="AQU10" s="33"/>
      <c r="AQV10" s="33"/>
      <c r="AQW10" s="33"/>
      <c r="AQX10" s="33"/>
      <c r="AQY10" s="33"/>
      <c r="AQZ10" s="33"/>
      <c r="ARA10" s="33"/>
      <c r="ARB10" s="33"/>
      <c r="ARC10" s="33"/>
      <c r="ARD10" s="33"/>
      <c r="ARE10" s="33"/>
      <c r="ARF10" s="33"/>
      <c r="ARG10" s="33"/>
      <c r="ARH10" s="33"/>
      <c r="ARI10" s="33"/>
      <c r="ARJ10" s="33"/>
      <c r="ARK10" s="33"/>
      <c r="ARL10" s="33"/>
      <c r="ARM10" s="33"/>
      <c r="ARN10" s="33"/>
      <c r="ARO10" s="33"/>
      <c r="ARP10" s="33"/>
      <c r="ARQ10" s="33"/>
      <c r="ARR10" s="33"/>
      <c r="ARS10" s="33"/>
      <c r="ART10" s="33"/>
      <c r="ARU10" s="33"/>
      <c r="ARV10" s="33"/>
      <c r="ARW10" s="33"/>
      <c r="ARX10" s="33"/>
      <c r="ARY10" s="33"/>
      <c r="ARZ10" s="33"/>
      <c r="ASA10" s="33"/>
      <c r="ASB10" s="33"/>
      <c r="ASC10" s="33"/>
      <c r="ASD10" s="33"/>
      <c r="ASE10" s="33"/>
      <c r="ASF10" s="33"/>
      <c r="ASG10" s="33"/>
      <c r="ASH10" s="33"/>
      <c r="ASI10" s="33"/>
      <c r="ASJ10" s="33"/>
      <c r="ASK10" s="33"/>
      <c r="ASL10" s="33"/>
      <c r="ASM10" s="33"/>
      <c r="ASN10" s="33"/>
      <c r="ASO10" s="33"/>
      <c r="ASP10" s="33"/>
      <c r="ASQ10" s="33"/>
      <c r="ASR10" s="33"/>
      <c r="ASS10" s="33"/>
      <c r="AST10" s="33"/>
      <c r="ASU10" s="33"/>
      <c r="ASV10" s="33"/>
      <c r="ASW10" s="33"/>
      <c r="ASX10" s="33"/>
      <c r="ASY10" s="33"/>
      <c r="ASZ10" s="33"/>
      <c r="ATA10" s="33"/>
      <c r="ATB10" s="33"/>
      <c r="ATC10" s="33"/>
      <c r="ATD10" s="33"/>
      <c r="ATE10" s="33"/>
      <c r="ATF10" s="33"/>
      <c r="ATG10" s="33"/>
      <c r="ATH10" s="33"/>
      <c r="ATI10" s="33"/>
      <c r="ATJ10" s="33"/>
      <c r="ATK10" s="33"/>
      <c r="ATL10" s="33"/>
      <c r="ATM10" s="33"/>
      <c r="ATN10" s="33"/>
      <c r="ATO10" s="33"/>
      <c r="ATP10" s="33"/>
      <c r="ATQ10" s="33"/>
      <c r="ATR10" s="33"/>
      <c r="ATS10" s="33"/>
      <c r="ATT10" s="33"/>
      <c r="ATU10" s="33"/>
      <c r="ATV10" s="33"/>
      <c r="ATW10" s="33"/>
      <c r="ATX10" s="33"/>
      <c r="ATY10" s="33"/>
      <c r="ATZ10" s="33"/>
      <c r="AUA10" s="33"/>
      <c r="AUB10" s="33"/>
      <c r="AUC10" s="33"/>
      <c r="AUD10" s="33"/>
      <c r="AUE10" s="33"/>
      <c r="AUF10" s="33"/>
      <c r="AUG10" s="33"/>
      <c r="AUH10" s="33"/>
      <c r="AUI10" s="33"/>
      <c r="AUJ10" s="33"/>
      <c r="AUK10" s="33"/>
      <c r="AUL10" s="33"/>
      <c r="AUM10" s="33"/>
      <c r="AUN10" s="33"/>
      <c r="AUO10" s="33"/>
      <c r="AUP10" s="33"/>
      <c r="AUQ10" s="33"/>
      <c r="AUR10" s="33"/>
      <c r="AUS10" s="33"/>
      <c r="AUT10" s="33"/>
      <c r="AUU10" s="33"/>
      <c r="AUV10" s="33"/>
      <c r="AUW10" s="33"/>
      <c r="AUX10" s="33"/>
      <c r="AUY10" s="33"/>
      <c r="AUZ10" s="33"/>
      <c r="AVA10" s="33"/>
      <c r="AVB10" s="33"/>
      <c r="AVC10" s="33"/>
      <c r="AVD10" s="33"/>
      <c r="AVE10" s="33"/>
      <c r="AVF10" s="33"/>
      <c r="AVG10" s="33"/>
      <c r="AVH10" s="33"/>
      <c r="AVI10" s="33"/>
      <c r="AVJ10" s="33"/>
      <c r="AVK10" s="33"/>
      <c r="AVL10" s="33"/>
      <c r="AVM10" s="33"/>
      <c r="AVN10" s="33"/>
      <c r="AVO10" s="33"/>
      <c r="AVP10" s="33"/>
      <c r="AVQ10" s="33"/>
      <c r="AVR10" s="33"/>
      <c r="AVS10" s="33"/>
      <c r="AVT10" s="33"/>
      <c r="AVU10" s="33"/>
      <c r="AVV10" s="33"/>
      <c r="AVW10" s="33"/>
      <c r="AVX10" s="33"/>
      <c r="AVY10" s="33"/>
      <c r="AVZ10" s="33"/>
      <c r="AWA10" s="33"/>
      <c r="AWB10" s="33"/>
      <c r="AWC10" s="33"/>
      <c r="AWD10" s="33"/>
      <c r="AWE10" s="33"/>
      <c r="AWF10" s="33"/>
      <c r="AWG10" s="33"/>
      <c r="AWH10" s="33"/>
      <c r="AWI10" s="33"/>
      <c r="AWJ10" s="33"/>
      <c r="AWK10" s="33"/>
      <c r="AWL10" s="33"/>
      <c r="AWM10" s="33"/>
      <c r="AWN10" s="33"/>
      <c r="AWO10" s="33"/>
      <c r="AWP10" s="33"/>
      <c r="AWQ10" s="33"/>
      <c r="AWR10" s="33"/>
      <c r="AWS10" s="33"/>
      <c r="AWT10" s="33"/>
      <c r="AWU10" s="33"/>
      <c r="AWV10" s="33"/>
      <c r="AWW10" s="33"/>
      <c r="AWX10" s="33"/>
      <c r="AWY10" s="33"/>
      <c r="AWZ10" s="33"/>
      <c r="AXA10" s="33"/>
      <c r="AXB10" s="33"/>
      <c r="AXC10" s="33"/>
      <c r="AXD10" s="33"/>
      <c r="AXE10" s="33"/>
      <c r="AXF10" s="33"/>
      <c r="AXG10" s="33"/>
      <c r="AXH10" s="33"/>
      <c r="AXI10" s="33"/>
      <c r="AXJ10" s="33"/>
      <c r="AXK10" s="33"/>
      <c r="AXL10" s="33"/>
      <c r="AXM10" s="33"/>
      <c r="AXN10" s="33"/>
      <c r="AXO10" s="33"/>
      <c r="AXP10" s="33"/>
      <c r="AXQ10" s="33"/>
      <c r="AXR10" s="33"/>
      <c r="AXS10" s="33"/>
      <c r="AXT10" s="33"/>
      <c r="AXU10" s="33"/>
      <c r="AXV10" s="33"/>
      <c r="AXW10" s="33"/>
      <c r="AXX10" s="33"/>
      <c r="AXY10" s="33"/>
      <c r="AXZ10" s="33"/>
      <c r="AYA10" s="33"/>
      <c r="AYB10" s="33"/>
      <c r="AYC10" s="33"/>
      <c r="AYD10" s="33"/>
      <c r="AYE10" s="33"/>
      <c r="AYF10" s="33"/>
      <c r="AYG10" s="33"/>
      <c r="AYH10" s="33"/>
      <c r="AYI10" s="33"/>
      <c r="AYJ10" s="33"/>
      <c r="AYK10" s="33"/>
      <c r="AYL10" s="33"/>
      <c r="AYM10" s="33"/>
      <c r="AYN10" s="33"/>
      <c r="AYO10" s="33"/>
      <c r="AYP10" s="33"/>
      <c r="AYQ10" s="33"/>
      <c r="AYR10" s="33"/>
      <c r="AYS10" s="33"/>
      <c r="AYT10" s="33"/>
      <c r="AYU10" s="33"/>
      <c r="AYV10" s="33"/>
      <c r="AYW10" s="33"/>
      <c r="AYX10" s="33"/>
      <c r="AYY10" s="33"/>
      <c r="AYZ10" s="33"/>
      <c r="AZA10" s="33"/>
      <c r="AZB10" s="33"/>
      <c r="AZC10" s="33"/>
      <c r="AZD10" s="33"/>
      <c r="AZE10" s="33"/>
      <c r="AZF10" s="33"/>
      <c r="AZG10" s="33"/>
      <c r="AZH10" s="33"/>
      <c r="AZI10" s="33"/>
      <c r="AZJ10" s="33"/>
      <c r="AZK10" s="33"/>
      <c r="AZL10" s="33"/>
      <c r="AZM10" s="33"/>
      <c r="AZN10" s="33"/>
      <c r="AZO10" s="33"/>
      <c r="AZP10" s="33"/>
      <c r="AZQ10" s="33"/>
      <c r="AZR10" s="33"/>
      <c r="AZS10" s="33"/>
      <c r="AZT10" s="33"/>
      <c r="AZU10" s="33"/>
      <c r="AZV10" s="33"/>
      <c r="AZW10" s="33"/>
      <c r="AZX10" s="33"/>
      <c r="AZY10" s="33"/>
      <c r="AZZ10" s="33"/>
      <c r="BAA10" s="33"/>
      <c r="BAB10" s="33"/>
      <c r="BAC10" s="33"/>
      <c r="BAD10" s="33"/>
      <c r="BAE10" s="33"/>
      <c r="BAF10" s="33"/>
      <c r="BAG10" s="33"/>
      <c r="BAH10" s="33"/>
      <c r="BAI10" s="33"/>
      <c r="BAJ10" s="33"/>
      <c r="BAK10" s="33"/>
      <c r="BAL10" s="33"/>
      <c r="BAM10" s="33"/>
      <c r="BAN10" s="33"/>
      <c r="BAO10" s="33"/>
      <c r="BAP10" s="33"/>
      <c r="BAQ10" s="33"/>
      <c r="BAR10" s="33"/>
      <c r="BAS10" s="33"/>
      <c r="BAT10" s="33"/>
      <c r="BAU10" s="33"/>
      <c r="BAV10" s="33"/>
      <c r="BAW10" s="33"/>
      <c r="BAX10" s="33"/>
      <c r="BAY10" s="33"/>
      <c r="BAZ10" s="33"/>
      <c r="BBA10" s="33"/>
      <c r="BBB10" s="33"/>
      <c r="BBC10" s="33"/>
      <c r="BBD10" s="33"/>
      <c r="BBE10" s="33"/>
      <c r="BBF10" s="33"/>
      <c r="BBG10" s="33"/>
      <c r="BBH10" s="33"/>
      <c r="BBI10" s="33"/>
      <c r="BBJ10" s="33"/>
      <c r="BBK10" s="33"/>
      <c r="BBL10" s="33"/>
      <c r="BBM10" s="33"/>
      <c r="BBN10" s="33"/>
      <c r="BBO10" s="33"/>
      <c r="BBP10" s="33"/>
      <c r="BBQ10" s="33"/>
      <c r="BBR10" s="33"/>
      <c r="BBS10" s="33"/>
      <c r="BBT10" s="33"/>
      <c r="BBU10" s="33"/>
      <c r="BBV10" s="33"/>
      <c r="BBW10" s="33"/>
      <c r="BBX10" s="33"/>
      <c r="BBY10" s="33"/>
      <c r="BBZ10" s="33"/>
      <c r="BCA10" s="33"/>
      <c r="BCB10" s="33"/>
      <c r="BCC10" s="33"/>
      <c r="BCD10" s="33"/>
      <c r="BCE10" s="33"/>
      <c r="BCF10" s="33"/>
      <c r="BCG10" s="33"/>
      <c r="BCH10" s="33"/>
      <c r="BCI10" s="33"/>
      <c r="BCJ10" s="33"/>
      <c r="BCK10" s="33"/>
      <c r="BCL10" s="33"/>
      <c r="BCM10" s="33"/>
      <c r="BCN10" s="33"/>
      <c r="BCO10" s="33"/>
      <c r="BCP10" s="33"/>
      <c r="BCQ10" s="33"/>
      <c r="BCR10" s="33"/>
      <c r="BCS10" s="33"/>
      <c r="BCT10" s="33"/>
      <c r="BCU10" s="33"/>
      <c r="BCV10" s="33"/>
      <c r="BCW10" s="33"/>
      <c r="BCX10" s="33"/>
      <c r="BCY10" s="33"/>
      <c r="BCZ10" s="33"/>
      <c r="BDA10" s="33"/>
      <c r="BDB10" s="33"/>
      <c r="BDC10" s="33"/>
      <c r="BDD10" s="33"/>
      <c r="BDE10" s="33"/>
      <c r="BDF10" s="33"/>
      <c r="BDG10" s="33"/>
      <c r="BDH10" s="33"/>
      <c r="BDI10" s="33"/>
      <c r="BDJ10" s="33"/>
      <c r="BDK10" s="33"/>
      <c r="BDL10" s="33"/>
      <c r="BDM10" s="33"/>
      <c r="BDN10" s="33"/>
      <c r="BDO10" s="33"/>
      <c r="BDP10" s="33"/>
      <c r="BDQ10" s="33"/>
      <c r="BDR10" s="33"/>
      <c r="BDS10" s="33"/>
      <c r="BDT10" s="33"/>
      <c r="BDU10" s="33"/>
      <c r="BDV10" s="33"/>
      <c r="BDW10" s="33"/>
      <c r="BDX10" s="33"/>
      <c r="BDY10" s="33"/>
      <c r="BDZ10" s="33"/>
      <c r="BEA10" s="33"/>
      <c r="BEB10" s="33"/>
      <c r="BEC10" s="33"/>
      <c r="BED10" s="33"/>
      <c r="BEE10" s="33"/>
      <c r="BEF10" s="33"/>
      <c r="BEG10" s="33"/>
      <c r="BEH10" s="33"/>
      <c r="BEI10" s="33"/>
      <c r="BEJ10" s="33"/>
      <c r="BEK10" s="33"/>
      <c r="BEL10" s="33"/>
      <c r="BEM10" s="33"/>
      <c r="BEN10" s="33"/>
      <c r="BEO10" s="33"/>
      <c r="BEP10" s="33"/>
      <c r="BEQ10" s="33"/>
      <c r="BER10" s="33"/>
      <c r="BES10" s="33"/>
      <c r="BET10" s="33"/>
      <c r="BEU10" s="33"/>
      <c r="BEV10" s="33"/>
      <c r="BEW10" s="33"/>
      <c r="BEX10" s="33"/>
      <c r="BEY10" s="33"/>
      <c r="BEZ10" s="33"/>
      <c r="BFA10" s="33"/>
      <c r="BFB10" s="33"/>
      <c r="BFC10" s="33"/>
      <c r="BFD10" s="33"/>
      <c r="BFE10" s="33"/>
      <c r="BFF10" s="33"/>
      <c r="BFG10" s="33"/>
      <c r="BFH10" s="33"/>
      <c r="BFI10" s="33"/>
      <c r="BFJ10" s="33"/>
      <c r="BFK10" s="33"/>
      <c r="BFL10" s="33"/>
      <c r="BFM10" s="33"/>
      <c r="BFN10" s="33"/>
      <c r="BFO10" s="33"/>
      <c r="BFP10" s="33"/>
      <c r="BFQ10" s="33"/>
      <c r="BFR10" s="33"/>
      <c r="BFS10" s="33"/>
      <c r="BFT10" s="33"/>
      <c r="BFU10" s="33"/>
      <c r="BFV10" s="33"/>
      <c r="BFW10" s="33"/>
      <c r="BFX10" s="33"/>
      <c r="BFY10" s="33"/>
      <c r="BFZ10" s="33"/>
      <c r="BGA10" s="33"/>
      <c r="BGB10" s="33"/>
      <c r="BGC10" s="33"/>
      <c r="BGD10" s="33"/>
      <c r="BGE10" s="33"/>
      <c r="BGF10" s="33"/>
      <c r="BGG10" s="33"/>
      <c r="BGH10" s="33"/>
      <c r="BGI10" s="33"/>
      <c r="BGJ10" s="33"/>
      <c r="BGK10" s="33"/>
      <c r="BGL10" s="33"/>
      <c r="BGM10" s="33"/>
      <c r="BGN10" s="33"/>
      <c r="BGO10" s="33"/>
      <c r="BGP10" s="33"/>
      <c r="BGQ10" s="33"/>
      <c r="BGR10" s="33"/>
      <c r="BGS10" s="33"/>
      <c r="BGT10" s="33"/>
      <c r="BGU10" s="33"/>
      <c r="BGV10" s="33"/>
      <c r="BGW10" s="33"/>
      <c r="BGX10" s="33"/>
      <c r="BGY10" s="33"/>
      <c r="BGZ10" s="33"/>
      <c r="BHA10" s="33"/>
      <c r="BHB10" s="33"/>
      <c r="BHC10" s="33"/>
      <c r="BHD10" s="33"/>
      <c r="BHE10" s="33"/>
      <c r="BHF10" s="33"/>
      <c r="BHG10" s="33"/>
      <c r="BHH10" s="33"/>
      <c r="BHI10" s="33"/>
      <c r="BHJ10" s="33"/>
      <c r="BHK10" s="33"/>
      <c r="BHL10" s="33"/>
      <c r="BHM10" s="33"/>
      <c r="BHN10" s="33"/>
      <c r="BHO10" s="33"/>
      <c r="BHP10" s="33"/>
      <c r="BHQ10" s="33"/>
      <c r="BHR10" s="33"/>
      <c r="BHS10" s="33"/>
      <c r="BHT10" s="33"/>
      <c r="BHU10" s="33"/>
      <c r="BHV10" s="33"/>
      <c r="BHW10" s="33"/>
      <c r="BHX10" s="33"/>
      <c r="BHY10" s="33"/>
      <c r="BHZ10" s="33"/>
      <c r="BIA10" s="33"/>
      <c r="BIB10" s="33"/>
      <c r="BIC10" s="33"/>
      <c r="BID10" s="33"/>
      <c r="BIE10" s="33"/>
      <c r="BIF10" s="33"/>
      <c r="BIG10" s="33"/>
      <c r="BIH10" s="33"/>
      <c r="BII10" s="33"/>
      <c r="BIJ10" s="33"/>
      <c r="BIK10" s="33"/>
      <c r="BIL10" s="33"/>
      <c r="BIM10" s="33"/>
      <c r="BIN10" s="33"/>
      <c r="BIO10" s="33"/>
      <c r="BIP10" s="33"/>
      <c r="BIQ10" s="33"/>
      <c r="BIR10" s="33"/>
      <c r="BIS10" s="33"/>
      <c r="BIT10" s="33"/>
      <c r="BIU10" s="33"/>
      <c r="BIV10" s="33"/>
      <c r="BIW10" s="33"/>
      <c r="BIX10" s="33"/>
      <c r="BIY10" s="33"/>
      <c r="BIZ10" s="33"/>
      <c r="BJA10" s="33"/>
      <c r="BJB10" s="33"/>
      <c r="BJC10" s="33"/>
      <c r="BJD10" s="33"/>
      <c r="BJE10" s="33"/>
      <c r="BJF10" s="33"/>
      <c r="BJG10" s="33"/>
      <c r="BJH10" s="33"/>
      <c r="BJI10" s="33"/>
      <c r="BJJ10" s="33"/>
      <c r="BJK10" s="33"/>
      <c r="BJL10" s="33"/>
      <c r="BJM10" s="33"/>
      <c r="BJN10" s="33"/>
      <c r="BJO10" s="33"/>
      <c r="BJP10" s="33"/>
      <c r="BJQ10" s="33"/>
      <c r="BJR10" s="33"/>
      <c r="BJS10" s="33"/>
      <c r="BJT10" s="33"/>
      <c r="BJU10" s="33"/>
      <c r="BJV10" s="33"/>
      <c r="BJW10" s="33"/>
      <c r="BJX10" s="33"/>
      <c r="BJY10" s="33"/>
      <c r="BJZ10" s="33"/>
      <c r="BKA10" s="33"/>
      <c r="BKB10" s="33"/>
      <c r="BKC10" s="33"/>
      <c r="BKD10" s="33"/>
      <c r="BKE10" s="33"/>
      <c r="BKF10" s="33"/>
      <c r="BKG10" s="33"/>
      <c r="BKH10" s="33"/>
      <c r="BKI10" s="33"/>
      <c r="BKJ10" s="33"/>
      <c r="BKK10" s="33"/>
      <c r="BKL10" s="33"/>
      <c r="BKM10" s="33"/>
      <c r="BKN10" s="33"/>
      <c r="BKO10" s="33"/>
      <c r="BKP10" s="33"/>
      <c r="BKQ10" s="33"/>
      <c r="BKR10" s="33"/>
      <c r="BKS10" s="33"/>
      <c r="BKT10" s="33"/>
      <c r="BKU10" s="33"/>
      <c r="BKV10" s="33"/>
      <c r="BKW10" s="33"/>
      <c r="BKX10" s="33"/>
      <c r="BKY10" s="33"/>
      <c r="BKZ10" s="33"/>
      <c r="BLA10" s="33"/>
      <c r="BLB10" s="33"/>
      <c r="BLC10" s="33"/>
      <c r="BLD10" s="33"/>
      <c r="BLE10" s="33"/>
      <c r="BLF10" s="33"/>
      <c r="BLG10" s="33"/>
      <c r="BLH10" s="33"/>
      <c r="BLI10" s="33"/>
      <c r="BLJ10" s="33"/>
      <c r="BLK10" s="33"/>
      <c r="BLL10" s="33"/>
      <c r="BLM10" s="33"/>
      <c r="BLN10" s="33"/>
      <c r="BLO10" s="33"/>
      <c r="BLP10" s="33"/>
      <c r="BLQ10" s="33"/>
      <c r="BLR10" s="33"/>
      <c r="BLS10" s="33"/>
      <c r="BLT10" s="33"/>
      <c r="BLU10" s="33"/>
      <c r="BLV10" s="33"/>
      <c r="BLW10" s="33"/>
      <c r="BLX10" s="33"/>
      <c r="BLY10" s="33"/>
      <c r="BLZ10" s="33"/>
      <c r="BMA10" s="33"/>
      <c r="BMB10" s="33"/>
      <c r="BMC10" s="33"/>
      <c r="BMD10" s="33"/>
      <c r="BME10" s="33"/>
      <c r="BMF10" s="33"/>
      <c r="BMG10" s="33"/>
      <c r="BMH10" s="33"/>
      <c r="BMI10" s="33"/>
      <c r="BMJ10" s="33"/>
      <c r="BMK10" s="33"/>
      <c r="BML10" s="33"/>
      <c r="BMM10" s="33"/>
      <c r="BMN10" s="33"/>
      <c r="BMO10" s="33"/>
      <c r="BMP10" s="33"/>
      <c r="BMQ10" s="33"/>
      <c r="BMR10" s="33"/>
      <c r="BMS10" s="33"/>
      <c r="BMT10" s="33"/>
      <c r="BMU10" s="33"/>
      <c r="BMV10" s="33"/>
      <c r="BMW10" s="33"/>
      <c r="BMX10" s="33"/>
      <c r="BMY10" s="33"/>
      <c r="BMZ10" s="33"/>
      <c r="BNA10" s="33"/>
      <c r="BNB10" s="33"/>
      <c r="BNC10" s="33"/>
      <c r="BND10" s="33"/>
      <c r="BNE10" s="33"/>
      <c r="BNF10" s="33"/>
      <c r="BNG10" s="33"/>
      <c r="BNH10" s="33"/>
      <c r="BNI10" s="33"/>
      <c r="BNJ10" s="33"/>
      <c r="BNK10" s="33"/>
      <c r="BNL10" s="33"/>
      <c r="BNM10" s="33"/>
      <c r="BNN10" s="33"/>
      <c r="BNO10" s="33"/>
      <c r="BNP10" s="33"/>
      <c r="BNQ10" s="33"/>
      <c r="BNR10" s="33"/>
      <c r="BNS10" s="33"/>
      <c r="BNT10" s="33"/>
      <c r="BNU10" s="33"/>
      <c r="BNV10" s="33"/>
      <c r="BNW10" s="33"/>
      <c r="BNX10" s="33"/>
      <c r="BNY10" s="33"/>
      <c r="BNZ10" s="33"/>
      <c r="BOA10" s="33"/>
      <c r="BOB10" s="33"/>
      <c r="BOC10" s="33"/>
      <c r="BOD10" s="33"/>
      <c r="BOE10" s="33"/>
      <c r="BOF10" s="33"/>
      <c r="BOG10" s="33"/>
      <c r="BOH10" s="33"/>
      <c r="BOI10" s="33"/>
      <c r="BOJ10" s="33"/>
      <c r="BOK10" s="33"/>
      <c r="BOL10" s="33"/>
      <c r="BOM10" s="33"/>
      <c r="BON10" s="33"/>
      <c r="BOO10" s="33"/>
      <c r="BOP10" s="33"/>
      <c r="BOQ10" s="33"/>
      <c r="BOR10" s="33"/>
      <c r="BOS10" s="33"/>
      <c r="BOT10" s="33"/>
      <c r="BOU10" s="33"/>
      <c r="BOV10" s="33"/>
      <c r="BOW10" s="33"/>
      <c r="BOX10" s="33"/>
      <c r="BOY10" s="33"/>
      <c r="BOZ10" s="33"/>
      <c r="BPA10" s="33"/>
      <c r="BPB10" s="33"/>
      <c r="BPC10" s="33"/>
      <c r="BPD10" s="33"/>
      <c r="BPE10" s="33"/>
      <c r="BPF10" s="33"/>
      <c r="BPG10" s="33"/>
      <c r="BPH10" s="33"/>
      <c r="BPI10" s="33"/>
      <c r="BPJ10" s="33"/>
      <c r="BPK10" s="33"/>
      <c r="BPL10" s="33"/>
      <c r="BPM10" s="33"/>
      <c r="BPN10" s="33"/>
      <c r="BPO10" s="33"/>
      <c r="BPP10" s="33"/>
      <c r="BPQ10" s="33"/>
      <c r="BPR10" s="33"/>
      <c r="BPS10" s="33"/>
      <c r="BPT10" s="33"/>
      <c r="BPU10" s="33"/>
      <c r="BPV10" s="33"/>
      <c r="BPW10" s="33"/>
      <c r="BPX10" s="33"/>
      <c r="BPY10" s="33"/>
      <c r="BPZ10" s="33"/>
      <c r="BQA10" s="33"/>
      <c r="BQB10" s="33"/>
      <c r="BQC10" s="33"/>
      <c r="BQD10" s="33"/>
      <c r="BQE10" s="33"/>
      <c r="BQF10" s="33"/>
      <c r="BQG10" s="33"/>
      <c r="BQH10" s="33"/>
      <c r="BQI10" s="33"/>
      <c r="BQJ10" s="33"/>
      <c r="BQK10" s="33"/>
      <c r="BQL10" s="33"/>
      <c r="BQM10" s="33"/>
      <c r="BQN10" s="33"/>
      <c r="BQO10" s="33"/>
      <c r="BQP10" s="33"/>
      <c r="BQQ10" s="33"/>
      <c r="BQR10" s="33"/>
      <c r="BQS10" s="33"/>
      <c r="BQT10" s="33"/>
      <c r="BQU10" s="33"/>
      <c r="BQV10" s="33"/>
      <c r="BQW10" s="33"/>
      <c r="BQX10" s="33"/>
      <c r="BQY10" s="33"/>
      <c r="BQZ10" s="33"/>
      <c r="BRA10" s="33"/>
      <c r="BRB10" s="33"/>
      <c r="BRC10" s="33"/>
      <c r="BRD10" s="33"/>
      <c r="BRE10" s="33"/>
      <c r="BRF10" s="33"/>
      <c r="BRG10" s="33"/>
      <c r="BRH10" s="33"/>
      <c r="BRI10" s="33"/>
      <c r="BRJ10" s="33"/>
      <c r="BRK10" s="33"/>
      <c r="BRL10" s="33"/>
      <c r="BRM10" s="33"/>
      <c r="BRN10" s="33"/>
      <c r="BRO10" s="33"/>
      <c r="BRP10" s="33"/>
      <c r="BRQ10" s="33"/>
      <c r="BRR10" s="33"/>
      <c r="BRS10" s="33"/>
      <c r="BRT10" s="33"/>
      <c r="BRU10" s="33"/>
      <c r="BRV10" s="33"/>
      <c r="BRW10" s="33"/>
      <c r="BRX10" s="33"/>
      <c r="BRY10" s="33"/>
      <c r="BRZ10" s="33"/>
      <c r="BSA10" s="33"/>
      <c r="BSB10" s="33"/>
      <c r="BSC10" s="33"/>
      <c r="BSD10" s="33"/>
      <c r="BSE10" s="33"/>
      <c r="BSF10" s="33"/>
      <c r="BSG10" s="33"/>
      <c r="BSH10" s="33"/>
      <c r="BSI10" s="33"/>
      <c r="BSJ10" s="33"/>
      <c r="BSK10" s="33"/>
      <c r="BSL10" s="33"/>
      <c r="BSM10" s="33"/>
      <c r="BSN10" s="33"/>
      <c r="BSO10" s="33"/>
      <c r="BSP10" s="33"/>
      <c r="BSQ10" s="33"/>
      <c r="BSR10" s="33"/>
      <c r="BSS10" s="33"/>
      <c r="BST10" s="33"/>
      <c r="BSU10" s="33"/>
      <c r="BSV10" s="33"/>
      <c r="BSW10" s="33"/>
      <c r="BSX10" s="33"/>
      <c r="BSY10" s="33"/>
      <c r="BSZ10" s="33"/>
      <c r="BTA10" s="33"/>
      <c r="BTB10" s="33"/>
      <c r="BTC10" s="33"/>
      <c r="BTD10" s="33"/>
      <c r="BTE10" s="33"/>
      <c r="BTF10" s="33"/>
      <c r="BTG10" s="33"/>
      <c r="BTH10" s="33"/>
      <c r="BTI10" s="33"/>
      <c r="BTJ10" s="33"/>
      <c r="BTK10" s="33"/>
      <c r="BTL10" s="33"/>
      <c r="BTM10" s="33"/>
      <c r="BTN10" s="33"/>
      <c r="BTO10" s="33"/>
      <c r="BTP10" s="33"/>
      <c r="BTQ10" s="33"/>
      <c r="BTR10" s="33"/>
      <c r="BTS10" s="33"/>
      <c r="BTT10" s="33"/>
      <c r="BTU10" s="33"/>
      <c r="BTV10" s="33"/>
      <c r="BTW10" s="33"/>
      <c r="BTX10" s="33"/>
      <c r="BTY10" s="33"/>
      <c r="BTZ10" s="33"/>
      <c r="BUA10" s="33"/>
      <c r="BUB10" s="33"/>
      <c r="BUC10" s="33"/>
      <c r="BUD10" s="33"/>
      <c r="BUE10" s="33"/>
      <c r="BUF10" s="33"/>
      <c r="BUG10" s="33"/>
      <c r="BUH10" s="33"/>
      <c r="BUI10" s="33"/>
      <c r="BUJ10" s="33"/>
      <c r="BUK10" s="33"/>
      <c r="BUL10" s="33"/>
      <c r="BUM10" s="33"/>
      <c r="BUN10" s="33"/>
      <c r="BUO10" s="33"/>
      <c r="BUP10" s="33"/>
      <c r="BUQ10" s="33"/>
      <c r="BUR10" s="33"/>
      <c r="BUS10" s="33"/>
      <c r="BUT10" s="33"/>
      <c r="BUU10" s="33"/>
      <c r="BUV10" s="33"/>
      <c r="BUW10" s="33"/>
      <c r="BUX10" s="33"/>
      <c r="BUY10" s="33"/>
      <c r="BUZ10" s="33"/>
      <c r="BVA10" s="33"/>
      <c r="BVB10" s="33"/>
      <c r="BVC10" s="33"/>
      <c r="BVD10" s="33"/>
      <c r="BVE10" s="33"/>
      <c r="BVF10" s="33"/>
      <c r="BVG10" s="33"/>
      <c r="BVH10" s="33"/>
      <c r="BVI10" s="33"/>
      <c r="BVJ10" s="33"/>
      <c r="BVK10" s="33"/>
      <c r="BVL10" s="33"/>
      <c r="BVM10" s="33"/>
      <c r="BVN10" s="33"/>
      <c r="BVO10" s="33"/>
      <c r="BVP10" s="33"/>
      <c r="BVQ10" s="33"/>
      <c r="BVR10" s="33"/>
      <c r="BVS10" s="33"/>
      <c r="BVT10" s="33"/>
      <c r="BVU10" s="33"/>
      <c r="BVV10" s="33"/>
      <c r="BVW10" s="33"/>
      <c r="BVX10" s="33"/>
      <c r="BVY10" s="33"/>
      <c r="BVZ10" s="33"/>
      <c r="BWA10" s="33"/>
      <c r="BWB10" s="33"/>
      <c r="BWC10" s="33"/>
      <c r="BWD10" s="33"/>
      <c r="BWE10" s="33"/>
      <c r="BWF10" s="33"/>
      <c r="BWG10" s="33"/>
      <c r="BWH10" s="33"/>
      <c r="BWI10" s="33"/>
      <c r="BWJ10" s="33"/>
      <c r="BWK10" s="33"/>
      <c r="BWL10" s="33"/>
      <c r="BWM10" s="33"/>
      <c r="BWN10" s="33"/>
      <c r="BWO10" s="33"/>
      <c r="BWP10" s="33"/>
      <c r="BWQ10" s="33"/>
      <c r="BWR10" s="33"/>
      <c r="BWS10" s="33"/>
      <c r="BWT10" s="33"/>
      <c r="BWU10" s="33"/>
      <c r="BWV10" s="33"/>
      <c r="BWW10" s="33"/>
      <c r="BWX10" s="33"/>
      <c r="BWY10" s="33"/>
      <c r="BWZ10" s="33"/>
      <c r="BXA10" s="33"/>
      <c r="BXB10" s="33"/>
      <c r="BXC10" s="33"/>
      <c r="BXD10" s="33"/>
      <c r="BXE10" s="33"/>
      <c r="BXF10" s="33"/>
      <c r="BXG10" s="33"/>
      <c r="BXH10" s="33"/>
      <c r="BXI10" s="33"/>
      <c r="BXJ10" s="33"/>
      <c r="BXK10" s="33"/>
      <c r="BXL10" s="33"/>
      <c r="BXM10" s="33"/>
      <c r="BXN10" s="33"/>
      <c r="BXO10" s="33"/>
      <c r="BXP10" s="33"/>
      <c r="BXQ10" s="33"/>
      <c r="BXR10" s="33"/>
      <c r="BXS10" s="33"/>
      <c r="BXT10" s="33"/>
      <c r="BXU10" s="33"/>
      <c r="BXV10" s="33"/>
      <c r="BXW10" s="33"/>
      <c r="BXX10" s="33"/>
      <c r="BXY10" s="33"/>
      <c r="BXZ10" s="33"/>
      <c r="BYA10" s="33"/>
      <c r="BYB10" s="33"/>
      <c r="BYC10" s="33"/>
      <c r="BYD10" s="33"/>
      <c r="BYE10" s="33"/>
      <c r="BYF10" s="33"/>
      <c r="BYG10" s="33"/>
      <c r="BYH10" s="33"/>
      <c r="BYI10" s="33"/>
      <c r="BYJ10" s="33"/>
      <c r="BYK10" s="33"/>
      <c r="BYL10" s="33"/>
      <c r="BYM10" s="33"/>
      <c r="BYN10" s="33"/>
      <c r="BYO10" s="33"/>
      <c r="BYP10" s="33"/>
      <c r="BYQ10" s="33"/>
      <c r="BYR10" s="33"/>
      <c r="BYS10" s="33"/>
      <c r="BYT10" s="33"/>
      <c r="BYU10" s="33"/>
      <c r="BYV10" s="33"/>
      <c r="BYW10" s="33"/>
      <c r="BYX10" s="33"/>
      <c r="BYY10" s="33"/>
      <c r="BYZ10" s="33"/>
      <c r="BZA10" s="33"/>
      <c r="BZB10" s="33"/>
      <c r="BZC10" s="33"/>
      <c r="BZD10" s="33"/>
      <c r="BZE10" s="33"/>
      <c r="BZF10" s="33"/>
      <c r="BZG10" s="33"/>
      <c r="BZH10" s="33"/>
      <c r="BZI10" s="33"/>
      <c r="BZJ10" s="33"/>
      <c r="BZK10" s="33"/>
      <c r="BZL10" s="33"/>
      <c r="BZM10" s="33"/>
      <c r="BZN10" s="33"/>
      <c r="BZO10" s="33"/>
      <c r="BZP10" s="33"/>
      <c r="BZQ10" s="33"/>
      <c r="BZR10" s="33"/>
      <c r="BZS10" s="33"/>
      <c r="BZT10" s="33"/>
      <c r="BZU10" s="33"/>
      <c r="BZV10" s="33"/>
      <c r="BZW10" s="33"/>
      <c r="BZX10" s="33"/>
      <c r="BZY10" s="33"/>
      <c r="BZZ10" s="33"/>
      <c r="CAA10" s="33"/>
      <c r="CAB10" s="33"/>
      <c r="CAC10" s="33"/>
      <c r="CAD10" s="33"/>
      <c r="CAE10" s="33"/>
      <c r="CAF10" s="33"/>
      <c r="CAG10" s="33"/>
      <c r="CAH10" s="33"/>
      <c r="CAI10" s="33"/>
      <c r="CAJ10" s="33"/>
      <c r="CAK10" s="33"/>
      <c r="CAL10" s="33"/>
      <c r="CAM10" s="33"/>
      <c r="CAN10" s="33"/>
      <c r="CAO10" s="33"/>
      <c r="CAP10" s="33"/>
      <c r="CAQ10" s="33"/>
      <c r="CAR10" s="33"/>
      <c r="CAS10" s="33"/>
      <c r="CAT10" s="33"/>
      <c r="CAU10" s="33"/>
      <c r="CAV10" s="33"/>
      <c r="CAW10" s="33"/>
      <c r="CAX10" s="33"/>
      <c r="CAY10" s="33"/>
      <c r="CAZ10" s="33"/>
      <c r="CBA10" s="33"/>
      <c r="CBB10" s="33"/>
      <c r="CBC10" s="33"/>
      <c r="CBD10" s="33"/>
      <c r="CBE10" s="33"/>
      <c r="CBF10" s="33"/>
      <c r="CBG10" s="33"/>
      <c r="CBH10" s="33"/>
      <c r="CBI10" s="33"/>
      <c r="CBJ10" s="33"/>
      <c r="CBK10" s="33"/>
      <c r="CBL10" s="33"/>
      <c r="CBM10" s="33"/>
      <c r="CBN10" s="33"/>
      <c r="CBO10" s="33"/>
      <c r="CBP10" s="33"/>
      <c r="CBQ10" s="33"/>
      <c r="CBR10" s="33"/>
      <c r="CBS10" s="33"/>
      <c r="CBT10" s="33"/>
      <c r="CBU10" s="33"/>
      <c r="CBV10" s="33"/>
      <c r="CBW10" s="33"/>
      <c r="CBX10" s="33"/>
      <c r="CBY10" s="33"/>
      <c r="CBZ10" s="33"/>
      <c r="CCA10" s="33"/>
      <c r="CCB10" s="33"/>
      <c r="CCC10" s="33"/>
      <c r="CCD10" s="33"/>
      <c r="CCE10" s="33"/>
      <c r="CCF10" s="33"/>
      <c r="CCG10" s="33"/>
      <c r="CCH10" s="33"/>
      <c r="CCI10" s="33"/>
      <c r="CCJ10" s="33"/>
      <c r="CCK10" s="33"/>
      <c r="CCL10" s="33"/>
      <c r="CCM10" s="33"/>
      <c r="CCN10" s="33"/>
      <c r="CCO10" s="33"/>
      <c r="CCP10" s="33"/>
      <c r="CCQ10" s="33"/>
      <c r="CCR10" s="33"/>
      <c r="CCS10" s="33"/>
      <c r="CCT10" s="33"/>
      <c r="CCU10" s="33"/>
      <c r="CCV10" s="33"/>
      <c r="CCW10" s="33"/>
      <c r="CCX10" s="33"/>
      <c r="CCY10" s="33"/>
      <c r="CCZ10" s="33"/>
      <c r="CDA10" s="33"/>
      <c r="CDB10" s="33"/>
      <c r="CDC10" s="33"/>
      <c r="CDD10" s="33"/>
      <c r="CDE10" s="33"/>
      <c r="CDF10" s="33"/>
      <c r="CDG10" s="33"/>
      <c r="CDH10" s="33"/>
      <c r="CDI10" s="33"/>
      <c r="CDJ10" s="33"/>
      <c r="CDK10" s="33"/>
      <c r="CDL10" s="33"/>
      <c r="CDM10" s="33"/>
      <c r="CDN10" s="33"/>
      <c r="CDO10" s="33"/>
      <c r="CDP10" s="33"/>
      <c r="CDQ10" s="33"/>
      <c r="CDR10" s="33"/>
      <c r="CDS10" s="33"/>
      <c r="CDT10" s="33"/>
      <c r="CDU10" s="33"/>
      <c r="CDV10" s="33"/>
      <c r="CDW10" s="33"/>
      <c r="CDX10" s="33"/>
      <c r="CDY10" s="33"/>
      <c r="CDZ10" s="33"/>
      <c r="CEA10" s="33"/>
      <c r="CEB10" s="33"/>
      <c r="CEC10" s="33"/>
      <c r="CED10" s="33"/>
      <c r="CEE10" s="33"/>
      <c r="CEF10" s="33"/>
      <c r="CEG10" s="33"/>
      <c r="CEH10" s="33"/>
      <c r="CEI10" s="33"/>
      <c r="CEJ10" s="33"/>
      <c r="CEK10" s="33"/>
      <c r="CEL10" s="33"/>
      <c r="CEM10" s="33"/>
      <c r="CEN10" s="33"/>
      <c r="CEO10" s="33"/>
      <c r="CEP10" s="33"/>
      <c r="CEQ10" s="33"/>
      <c r="CER10" s="33"/>
      <c r="CES10" s="33"/>
      <c r="CET10" s="33"/>
      <c r="CEU10" s="33"/>
      <c r="CEV10" s="33"/>
      <c r="CEW10" s="33"/>
      <c r="CEX10" s="33"/>
      <c r="CEY10" s="33"/>
      <c r="CEZ10" s="33"/>
      <c r="CFA10" s="33"/>
      <c r="CFB10" s="33"/>
      <c r="CFC10" s="33"/>
      <c r="CFD10" s="33"/>
      <c r="CFE10" s="33"/>
      <c r="CFF10" s="33"/>
      <c r="CFG10" s="33"/>
      <c r="CFH10" s="33"/>
      <c r="CFI10" s="33"/>
      <c r="CFJ10" s="33"/>
      <c r="CFK10" s="33"/>
      <c r="CFL10" s="33"/>
      <c r="CFM10" s="33"/>
      <c r="CFN10" s="33"/>
      <c r="CFO10" s="33"/>
      <c r="CFP10" s="33"/>
      <c r="CFQ10" s="33"/>
      <c r="CFR10" s="33"/>
      <c r="CFS10" s="33"/>
      <c r="CFT10" s="33"/>
      <c r="CFU10" s="33"/>
      <c r="CFV10" s="33"/>
      <c r="CFW10" s="33"/>
      <c r="CFX10" s="33"/>
      <c r="CFY10" s="33"/>
      <c r="CFZ10" s="33"/>
      <c r="CGA10" s="33"/>
      <c r="CGB10" s="33"/>
      <c r="CGC10" s="33"/>
      <c r="CGD10" s="33"/>
      <c r="CGE10" s="33"/>
      <c r="CGF10" s="33"/>
      <c r="CGG10" s="33"/>
      <c r="CGH10" s="33"/>
      <c r="CGI10" s="33"/>
      <c r="CGJ10" s="33"/>
      <c r="CGK10" s="33"/>
      <c r="CGL10" s="33"/>
      <c r="CGM10" s="33"/>
      <c r="CGN10" s="33"/>
      <c r="CGO10" s="33"/>
      <c r="CGP10" s="33"/>
      <c r="CGQ10" s="33"/>
      <c r="CGR10" s="33"/>
      <c r="CGS10" s="33"/>
      <c r="CGT10" s="33"/>
      <c r="CGU10" s="33"/>
      <c r="CGV10" s="33"/>
      <c r="CGW10" s="33"/>
      <c r="CGX10" s="33"/>
      <c r="CGY10" s="33"/>
      <c r="CGZ10" s="33"/>
      <c r="CHA10" s="33"/>
      <c r="CHB10" s="33"/>
      <c r="CHC10" s="33"/>
      <c r="CHD10" s="33"/>
      <c r="CHE10" s="33"/>
      <c r="CHF10" s="33"/>
      <c r="CHG10" s="33"/>
      <c r="CHH10" s="33"/>
      <c r="CHI10" s="33"/>
      <c r="CHJ10" s="33"/>
      <c r="CHK10" s="33"/>
      <c r="CHL10" s="33"/>
      <c r="CHM10" s="33"/>
      <c r="CHN10" s="33"/>
      <c r="CHO10" s="33"/>
      <c r="CHP10" s="33"/>
      <c r="CHQ10" s="33"/>
      <c r="CHR10" s="33"/>
      <c r="CHS10" s="33"/>
      <c r="CHT10" s="33"/>
      <c r="CHU10" s="33"/>
      <c r="CHV10" s="33"/>
      <c r="CHW10" s="33"/>
      <c r="CHX10" s="33"/>
      <c r="CHY10" s="33"/>
      <c r="CHZ10" s="33"/>
      <c r="CIA10" s="33"/>
      <c r="CIB10" s="33"/>
      <c r="CIC10" s="33"/>
      <c r="CID10" s="33"/>
      <c r="CIE10" s="33"/>
      <c r="CIF10" s="33"/>
      <c r="CIG10" s="33"/>
      <c r="CIH10" s="33"/>
      <c r="CII10" s="33"/>
      <c r="CIJ10" s="33"/>
      <c r="CIK10" s="33"/>
      <c r="CIL10" s="33"/>
      <c r="CIM10" s="33"/>
      <c r="CIN10" s="33"/>
      <c r="CIO10" s="33"/>
      <c r="CIP10" s="33"/>
      <c r="CIQ10" s="33"/>
      <c r="CIR10" s="33"/>
      <c r="CIS10" s="33"/>
      <c r="CIT10" s="33"/>
      <c r="CIU10" s="33"/>
      <c r="CIV10" s="33"/>
      <c r="CIW10" s="33"/>
      <c r="CIX10" s="33"/>
      <c r="CIY10" s="33"/>
      <c r="CIZ10" s="33"/>
      <c r="CJA10" s="33"/>
      <c r="CJB10" s="33"/>
      <c r="CJC10" s="33"/>
      <c r="CJD10" s="33"/>
      <c r="CJE10" s="33"/>
      <c r="CJF10" s="33"/>
      <c r="CJG10" s="33"/>
      <c r="CJH10" s="33"/>
      <c r="CJI10" s="33"/>
      <c r="CJJ10" s="33"/>
      <c r="CJK10" s="33"/>
      <c r="CJL10" s="33"/>
      <c r="CJM10" s="33"/>
      <c r="CJN10" s="33"/>
      <c r="CJO10" s="33"/>
      <c r="CJP10" s="33"/>
      <c r="CJQ10" s="33"/>
      <c r="CJR10" s="33"/>
      <c r="CJS10" s="33"/>
      <c r="CJT10" s="33"/>
      <c r="CJU10" s="33"/>
      <c r="CJV10" s="33"/>
      <c r="CJW10" s="33"/>
      <c r="CJX10" s="33"/>
      <c r="CJY10" s="33"/>
      <c r="CJZ10" s="33"/>
      <c r="CKA10" s="33"/>
      <c r="CKB10" s="33"/>
      <c r="CKC10" s="33"/>
      <c r="CKD10" s="33"/>
      <c r="CKE10" s="33"/>
      <c r="CKF10" s="33"/>
      <c r="CKG10" s="33"/>
      <c r="CKH10" s="33"/>
      <c r="CKI10" s="33"/>
      <c r="CKJ10" s="33"/>
      <c r="CKK10" s="33"/>
      <c r="CKL10" s="33"/>
      <c r="CKM10" s="33"/>
      <c r="CKN10" s="33"/>
      <c r="CKO10" s="33"/>
      <c r="CKP10" s="33"/>
      <c r="CKQ10" s="33"/>
      <c r="CKR10" s="33"/>
      <c r="CKS10" s="33"/>
      <c r="CKT10" s="33"/>
      <c r="CKU10" s="33"/>
      <c r="CKV10" s="33"/>
      <c r="CKW10" s="33"/>
      <c r="CKX10" s="33"/>
      <c r="CKY10" s="33"/>
      <c r="CKZ10" s="33"/>
      <c r="CLA10" s="33"/>
      <c r="CLB10" s="33"/>
      <c r="CLC10" s="33"/>
      <c r="CLD10" s="33"/>
      <c r="CLE10" s="33"/>
      <c r="CLF10" s="33"/>
      <c r="CLG10" s="33"/>
      <c r="CLH10" s="33"/>
      <c r="CLI10" s="33"/>
      <c r="CLJ10" s="33"/>
      <c r="CLK10" s="33"/>
      <c r="CLL10" s="33"/>
      <c r="CLM10" s="33"/>
      <c r="CLN10" s="33"/>
      <c r="CLO10" s="33"/>
      <c r="CLP10" s="33"/>
      <c r="CLQ10" s="33"/>
      <c r="CLR10" s="33"/>
      <c r="CLS10" s="33"/>
      <c r="CLT10" s="33"/>
      <c r="CLU10" s="33"/>
      <c r="CLV10" s="33"/>
      <c r="CLW10" s="33"/>
      <c r="CLX10" s="33"/>
      <c r="CLY10" s="33"/>
      <c r="CLZ10" s="33"/>
      <c r="CMA10" s="33"/>
      <c r="CMB10" s="33"/>
      <c r="CMC10" s="33"/>
      <c r="CMD10" s="33"/>
      <c r="CME10" s="33"/>
      <c r="CMF10" s="33"/>
      <c r="CMG10" s="33"/>
      <c r="CMH10" s="33"/>
      <c r="CMI10" s="33"/>
      <c r="CMJ10" s="33"/>
      <c r="CMK10" s="33"/>
      <c r="CML10" s="33"/>
      <c r="CMM10" s="33"/>
      <c r="CMN10" s="33"/>
      <c r="CMO10" s="33"/>
      <c r="CMP10" s="33"/>
      <c r="CMQ10" s="33"/>
      <c r="CMR10" s="33"/>
      <c r="CMS10" s="33"/>
      <c r="CMT10" s="33"/>
      <c r="CMU10" s="33"/>
      <c r="CMV10" s="33"/>
      <c r="CMW10" s="33"/>
      <c r="CMX10" s="33"/>
      <c r="CMY10" s="33"/>
      <c r="CMZ10" s="33"/>
      <c r="CNA10" s="33"/>
      <c r="CNB10" s="33"/>
      <c r="CNC10" s="33"/>
      <c r="CND10" s="33"/>
      <c r="CNE10" s="33"/>
      <c r="CNF10" s="33"/>
      <c r="CNG10" s="33"/>
      <c r="CNH10" s="33"/>
      <c r="CNI10" s="33"/>
      <c r="CNJ10" s="33"/>
      <c r="CNK10" s="33"/>
      <c r="CNL10" s="33"/>
      <c r="CNM10" s="33"/>
      <c r="CNN10" s="33"/>
      <c r="CNO10" s="33"/>
      <c r="CNP10" s="33"/>
      <c r="CNQ10" s="33"/>
      <c r="CNR10" s="33"/>
      <c r="CNS10" s="33"/>
      <c r="CNT10" s="33"/>
      <c r="CNU10" s="33"/>
      <c r="CNV10" s="33"/>
      <c r="CNW10" s="33"/>
      <c r="CNX10" s="33"/>
      <c r="CNY10" s="33"/>
      <c r="CNZ10" s="33"/>
      <c r="COA10" s="33"/>
      <c r="COB10" s="33"/>
      <c r="COC10" s="33"/>
      <c r="COD10" s="33"/>
      <c r="COE10" s="33"/>
      <c r="COF10" s="33"/>
      <c r="COG10" s="33"/>
      <c r="COH10" s="33"/>
      <c r="COI10" s="33"/>
      <c r="COJ10" s="33"/>
      <c r="COK10" s="33"/>
      <c r="COL10" s="33"/>
      <c r="COM10" s="33"/>
      <c r="CON10" s="33"/>
      <c r="COO10" s="33"/>
      <c r="COP10" s="33"/>
      <c r="COQ10" s="33"/>
      <c r="COR10" s="33"/>
      <c r="COS10" s="33"/>
      <c r="COT10" s="33"/>
      <c r="COU10" s="33"/>
      <c r="COV10" s="33"/>
      <c r="COW10" s="33"/>
      <c r="COX10" s="33"/>
      <c r="COY10" s="33"/>
      <c r="COZ10" s="33"/>
      <c r="CPA10" s="33"/>
      <c r="CPB10" s="33"/>
      <c r="CPC10" s="33"/>
      <c r="CPD10" s="33"/>
      <c r="CPE10" s="33"/>
      <c r="CPF10" s="33"/>
      <c r="CPG10" s="33"/>
      <c r="CPH10" s="33"/>
      <c r="CPI10" s="33"/>
      <c r="CPJ10" s="33"/>
      <c r="CPK10" s="33"/>
      <c r="CPL10" s="33"/>
      <c r="CPM10" s="33"/>
      <c r="CPN10" s="33"/>
      <c r="CPO10" s="33"/>
      <c r="CPP10" s="33"/>
      <c r="CPQ10" s="33"/>
      <c r="CPR10" s="33"/>
      <c r="CPS10" s="33"/>
      <c r="CPT10" s="33"/>
      <c r="CPU10" s="33"/>
      <c r="CPV10" s="33"/>
      <c r="CPW10" s="33"/>
      <c r="CPX10" s="33"/>
      <c r="CPY10" s="33"/>
      <c r="CPZ10" s="33"/>
      <c r="CQA10" s="33"/>
      <c r="CQB10" s="33"/>
      <c r="CQC10" s="33"/>
      <c r="CQD10" s="33"/>
      <c r="CQE10" s="33"/>
      <c r="CQF10" s="33"/>
      <c r="CQG10" s="33"/>
      <c r="CQH10" s="33"/>
      <c r="CQI10" s="33"/>
      <c r="CQJ10" s="33"/>
      <c r="CQK10" s="33"/>
      <c r="CQL10" s="33"/>
      <c r="CQM10" s="33"/>
      <c r="CQN10" s="33"/>
      <c r="CQO10" s="33"/>
      <c r="CQP10" s="33"/>
      <c r="CQQ10" s="33"/>
      <c r="CQR10" s="33"/>
      <c r="CQS10" s="33"/>
      <c r="CQT10" s="33"/>
      <c r="CQU10" s="33"/>
      <c r="CQV10" s="33"/>
      <c r="CQW10" s="33"/>
      <c r="CQX10" s="33"/>
      <c r="CQY10" s="33"/>
      <c r="CQZ10" s="33"/>
      <c r="CRA10" s="33"/>
      <c r="CRB10" s="33"/>
      <c r="CRC10" s="33"/>
      <c r="CRD10" s="33"/>
      <c r="CRE10" s="33"/>
      <c r="CRF10" s="33"/>
      <c r="CRG10" s="33"/>
      <c r="CRH10" s="33"/>
      <c r="CRI10" s="33"/>
      <c r="CRJ10" s="33"/>
      <c r="CRK10" s="33"/>
      <c r="CRL10" s="33"/>
      <c r="CRM10" s="33"/>
      <c r="CRN10" s="33"/>
      <c r="CRO10" s="33"/>
      <c r="CRP10" s="33"/>
      <c r="CRQ10" s="33"/>
      <c r="CRR10" s="33"/>
      <c r="CRS10" s="33"/>
      <c r="CRT10" s="33"/>
      <c r="CRU10" s="33"/>
      <c r="CRV10" s="33"/>
      <c r="CRW10" s="33"/>
      <c r="CRX10" s="33"/>
      <c r="CRY10" s="33"/>
      <c r="CRZ10" s="33"/>
      <c r="CSA10" s="33"/>
      <c r="CSB10" s="33"/>
      <c r="CSC10" s="33"/>
      <c r="CSD10" s="33"/>
      <c r="CSE10" s="33"/>
      <c r="CSF10" s="33"/>
      <c r="CSG10" s="33"/>
      <c r="CSH10" s="33"/>
      <c r="CSI10" s="33"/>
      <c r="CSJ10" s="33"/>
      <c r="CSK10" s="33"/>
      <c r="CSL10" s="33"/>
      <c r="CSM10" s="33"/>
      <c r="CSN10" s="33"/>
      <c r="CSO10" s="33"/>
      <c r="CSP10" s="33"/>
      <c r="CSQ10" s="33"/>
      <c r="CSR10" s="33"/>
      <c r="CSS10" s="33"/>
      <c r="CST10" s="33"/>
      <c r="CSU10" s="33"/>
      <c r="CSV10" s="33"/>
      <c r="CSW10" s="33"/>
      <c r="CSX10" s="33"/>
      <c r="CSY10" s="33"/>
      <c r="CSZ10" s="33"/>
      <c r="CTA10" s="33"/>
      <c r="CTB10" s="33"/>
      <c r="CTC10" s="33"/>
      <c r="CTD10" s="33"/>
      <c r="CTE10" s="33"/>
      <c r="CTF10" s="33"/>
      <c r="CTG10" s="33"/>
      <c r="CTH10" s="33"/>
      <c r="CTI10" s="33"/>
      <c r="CTJ10" s="33"/>
      <c r="CTK10" s="33"/>
      <c r="CTL10" s="33"/>
      <c r="CTM10" s="33"/>
      <c r="CTN10" s="33"/>
      <c r="CTO10" s="33"/>
      <c r="CTP10" s="33"/>
      <c r="CTQ10" s="33"/>
      <c r="CTR10" s="33"/>
      <c r="CTS10" s="33"/>
      <c r="CTT10" s="33"/>
      <c r="CTU10" s="33"/>
      <c r="CTV10" s="33"/>
      <c r="CTW10" s="33"/>
      <c r="CTX10" s="33"/>
      <c r="CTY10" s="33"/>
      <c r="CTZ10" s="33"/>
      <c r="CUA10" s="33"/>
      <c r="CUB10" s="33"/>
      <c r="CUC10" s="33"/>
      <c r="CUD10" s="33"/>
      <c r="CUE10" s="33"/>
      <c r="CUF10" s="33"/>
      <c r="CUG10" s="33"/>
      <c r="CUH10" s="33"/>
      <c r="CUI10" s="33"/>
      <c r="CUJ10" s="33"/>
      <c r="CUK10" s="33"/>
      <c r="CUL10" s="33"/>
      <c r="CUM10" s="33"/>
      <c r="CUN10" s="33"/>
      <c r="CUO10" s="33"/>
      <c r="CUP10" s="33"/>
      <c r="CUQ10" s="33"/>
      <c r="CUR10" s="33"/>
      <c r="CUS10" s="33"/>
      <c r="CUT10" s="33"/>
      <c r="CUU10" s="33"/>
      <c r="CUV10" s="33"/>
      <c r="CUW10" s="33"/>
      <c r="CUX10" s="33"/>
      <c r="CUY10" s="33"/>
      <c r="CUZ10" s="33"/>
      <c r="CVA10" s="33"/>
      <c r="CVB10" s="33"/>
      <c r="CVC10" s="33"/>
      <c r="CVD10" s="33"/>
      <c r="CVE10" s="33"/>
      <c r="CVF10" s="33"/>
      <c r="CVG10" s="33"/>
      <c r="CVH10" s="33"/>
      <c r="CVI10" s="33"/>
      <c r="CVJ10" s="33"/>
      <c r="CVK10" s="33"/>
      <c r="CVL10" s="33"/>
      <c r="CVM10" s="33"/>
      <c r="CVN10" s="33"/>
      <c r="CVO10" s="33"/>
      <c r="CVP10" s="33"/>
      <c r="CVQ10" s="33"/>
      <c r="CVR10" s="33"/>
      <c r="CVS10" s="33"/>
      <c r="CVT10" s="33"/>
      <c r="CVU10" s="33"/>
      <c r="CVV10" s="33"/>
      <c r="CVW10" s="33"/>
      <c r="CVX10" s="33"/>
      <c r="CVY10" s="33"/>
      <c r="CVZ10" s="33"/>
      <c r="CWA10" s="33"/>
      <c r="CWB10" s="33"/>
      <c r="CWC10" s="33"/>
      <c r="CWD10" s="33"/>
      <c r="CWE10" s="33"/>
      <c r="CWF10" s="33"/>
      <c r="CWG10" s="33"/>
      <c r="CWH10" s="33"/>
      <c r="CWI10" s="33"/>
      <c r="CWJ10" s="33"/>
      <c r="CWK10" s="33"/>
      <c r="CWL10" s="33"/>
      <c r="CWM10" s="33"/>
      <c r="CWN10" s="33"/>
      <c r="CWO10" s="33"/>
      <c r="CWP10" s="33"/>
      <c r="CWQ10" s="33"/>
      <c r="CWR10" s="33"/>
      <c r="CWS10" s="33"/>
      <c r="CWT10" s="33"/>
      <c r="CWU10" s="33"/>
      <c r="CWV10" s="33"/>
      <c r="CWW10" s="33"/>
      <c r="CWX10" s="33"/>
      <c r="CWY10" s="33"/>
      <c r="CWZ10" s="33"/>
      <c r="CXA10" s="33"/>
      <c r="CXB10" s="33"/>
      <c r="CXC10" s="33"/>
      <c r="CXD10" s="33"/>
      <c r="CXE10" s="33"/>
      <c r="CXF10" s="33"/>
      <c r="CXG10" s="33"/>
      <c r="CXH10" s="33"/>
      <c r="CXI10" s="33"/>
      <c r="CXJ10" s="33"/>
      <c r="CXK10" s="33"/>
      <c r="CXL10" s="33"/>
      <c r="CXM10" s="33"/>
      <c r="CXN10" s="33"/>
      <c r="CXO10" s="33"/>
      <c r="CXP10" s="33"/>
      <c r="CXQ10" s="33"/>
      <c r="CXR10" s="33"/>
      <c r="CXS10" s="33"/>
      <c r="CXT10" s="33"/>
      <c r="CXU10" s="33"/>
      <c r="CXV10" s="33"/>
      <c r="CXW10" s="33"/>
      <c r="CXX10" s="33"/>
      <c r="CXY10" s="33"/>
      <c r="CXZ10" s="33"/>
      <c r="CYA10" s="33"/>
      <c r="CYB10" s="33"/>
      <c r="CYC10" s="33"/>
      <c r="CYD10" s="33"/>
      <c r="CYE10" s="33"/>
      <c r="CYF10" s="33"/>
      <c r="CYG10" s="33"/>
      <c r="CYH10" s="33"/>
      <c r="CYI10" s="33"/>
      <c r="CYJ10" s="33"/>
      <c r="CYK10" s="33"/>
      <c r="CYL10" s="33"/>
      <c r="CYM10" s="33"/>
      <c r="CYN10" s="33"/>
      <c r="CYO10" s="33"/>
      <c r="CYP10" s="33"/>
      <c r="CYQ10" s="33"/>
      <c r="CYR10" s="33"/>
      <c r="CYS10" s="33"/>
      <c r="CYT10" s="33"/>
      <c r="CYU10" s="33"/>
      <c r="CYV10" s="33"/>
      <c r="CYW10" s="33"/>
      <c r="CYX10" s="33"/>
      <c r="CYY10" s="33"/>
      <c r="CYZ10" s="33"/>
      <c r="CZA10" s="33"/>
      <c r="CZB10" s="33"/>
      <c r="CZC10" s="33"/>
      <c r="CZD10" s="33"/>
      <c r="CZE10" s="33"/>
      <c r="CZF10" s="33"/>
      <c r="CZG10" s="33"/>
      <c r="CZH10" s="33"/>
      <c r="CZI10" s="33"/>
      <c r="CZJ10" s="33"/>
      <c r="CZK10" s="33"/>
      <c r="CZL10" s="33"/>
      <c r="CZM10" s="33"/>
      <c r="CZN10" s="33"/>
      <c r="CZO10" s="33"/>
      <c r="CZP10" s="33"/>
      <c r="CZQ10" s="33"/>
      <c r="CZR10" s="33"/>
      <c r="CZS10" s="33"/>
      <c r="CZT10" s="33"/>
      <c r="CZU10" s="33"/>
      <c r="CZV10" s="33"/>
      <c r="CZW10" s="33"/>
      <c r="CZX10" s="33"/>
      <c r="CZY10" s="33"/>
      <c r="CZZ10" s="33"/>
      <c r="DAA10" s="33"/>
      <c r="DAB10" s="33"/>
      <c r="DAC10" s="33"/>
      <c r="DAD10" s="33"/>
      <c r="DAE10" s="33"/>
      <c r="DAF10" s="33"/>
      <c r="DAG10" s="33"/>
      <c r="DAH10" s="33"/>
      <c r="DAI10" s="33"/>
      <c r="DAJ10" s="33"/>
      <c r="DAK10" s="33"/>
      <c r="DAL10" s="33"/>
      <c r="DAM10" s="33"/>
      <c r="DAN10" s="33"/>
      <c r="DAO10" s="33"/>
      <c r="DAP10" s="33"/>
      <c r="DAQ10" s="33"/>
      <c r="DAR10" s="33"/>
      <c r="DAS10" s="33"/>
      <c r="DAT10" s="33"/>
      <c r="DAU10" s="33"/>
      <c r="DAV10" s="33"/>
      <c r="DAW10" s="33"/>
      <c r="DAX10" s="33"/>
      <c r="DAY10" s="33"/>
      <c r="DAZ10" s="33"/>
      <c r="DBA10" s="33"/>
      <c r="DBB10" s="33"/>
      <c r="DBC10" s="33"/>
      <c r="DBD10" s="33"/>
      <c r="DBE10" s="33"/>
      <c r="DBF10" s="33"/>
      <c r="DBG10" s="33"/>
      <c r="DBH10" s="33"/>
      <c r="DBI10" s="33"/>
      <c r="DBJ10" s="33"/>
      <c r="DBK10" s="33"/>
      <c r="DBL10" s="33"/>
      <c r="DBM10" s="33"/>
      <c r="DBN10" s="33"/>
      <c r="DBO10" s="33"/>
      <c r="DBP10" s="33"/>
      <c r="DBQ10" s="33"/>
      <c r="DBR10" s="33"/>
      <c r="DBS10" s="33"/>
      <c r="DBT10" s="33"/>
      <c r="DBU10" s="33"/>
      <c r="DBV10" s="33"/>
      <c r="DBW10" s="33"/>
      <c r="DBX10" s="33"/>
      <c r="DBY10" s="33"/>
      <c r="DBZ10" s="33"/>
      <c r="DCA10" s="33"/>
      <c r="DCB10" s="33"/>
      <c r="DCC10" s="33"/>
      <c r="DCD10" s="33"/>
      <c r="DCE10" s="33"/>
      <c r="DCF10" s="33"/>
      <c r="DCG10" s="33"/>
      <c r="DCH10" s="33"/>
      <c r="DCI10" s="33"/>
      <c r="DCJ10" s="33"/>
      <c r="DCK10" s="33"/>
      <c r="DCL10" s="33"/>
      <c r="DCM10" s="33"/>
      <c r="DCN10" s="33"/>
      <c r="DCO10" s="33"/>
      <c r="DCP10" s="33"/>
      <c r="DCQ10" s="33"/>
      <c r="DCR10" s="33"/>
      <c r="DCS10" s="33"/>
      <c r="DCT10" s="33"/>
      <c r="DCU10" s="33"/>
      <c r="DCV10" s="33"/>
      <c r="DCW10" s="33"/>
      <c r="DCX10" s="33"/>
      <c r="DCY10" s="33"/>
      <c r="DCZ10" s="33"/>
      <c r="DDA10" s="33"/>
      <c r="DDB10" s="33"/>
      <c r="DDC10" s="33"/>
      <c r="DDD10" s="33"/>
      <c r="DDE10" s="33"/>
      <c r="DDF10" s="33"/>
      <c r="DDG10" s="33"/>
      <c r="DDH10" s="33"/>
      <c r="DDI10" s="33"/>
      <c r="DDJ10" s="33"/>
      <c r="DDK10" s="33"/>
      <c r="DDL10" s="33"/>
      <c r="DDM10" s="33"/>
      <c r="DDN10" s="33"/>
      <c r="DDO10" s="33"/>
      <c r="DDP10" s="33"/>
      <c r="DDQ10" s="33"/>
      <c r="DDR10" s="33"/>
      <c r="DDS10" s="33"/>
      <c r="DDT10" s="33"/>
      <c r="DDU10" s="33"/>
      <c r="DDV10" s="33"/>
      <c r="DDW10" s="33"/>
      <c r="DDX10" s="33"/>
      <c r="DDY10" s="33"/>
      <c r="DDZ10" s="33"/>
      <c r="DEA10" s="33"/>
      <c r="DEB10" s="33"/>
      <c r="DEC10" s="33"/>
      <c r="DED10" s="33"/>
      <c r="DEE10" s="33"/>
      <c r="DEF10" s="33"/>
      <c r="DEG10" s="33"/>
      <c r="DEH10" s="33"/>
      <c r="DEI10" s="33"/>
      <c r="DEJ10" s="33"/>
      <c r="DEK10" s="33"/>
      <c r="DEL10" s="33"/>
      <c r="DEM10" s="33"/>
      <c r="DEN10" s="33"/>
      <c r="DEO10" s="33"/>
      <c r="DEP10" s="33"/>
      <c r="DEQ10" s="33"/>
      <c r="DER10" s="33"/>
      <c r="DES10" s="33"/>
      <c r="DET10" s="33"/>
      <c r="DEU10" s="33"/>
      <c r="DEV10" s="33"/>
      <c r="DEW10" s="33"/>
      <c r="DEX10" s="33"/>
      <c r="DEY10" s="33"/>
      <c r="DEZ10" s="33"/>
      <c r="DFA10" s="33"/>
      <c r="DFB10" s="33"/>
      <c r="DFC10" s="33"/>
      <c r="DFD10" s="33"/>
      <c r="DFE10" s="33"/>
      <c r="DFF10" s="33"/>
      <c r="DFG10" s="33"/>
      <c r="DFH10" s="33"/>
      <c r="DFI10" s="33"/>
      <c r="DFJ10" s="33"/>
      <c r="DFK10" s="33"/>
      <c r="DFL10" s="33"/>
      <c r="DFM10" s="33"/>
      <c r="DFN10" s="33"/>
      <c r="DFO10" s="33"/>
      <c r="DFP10" s="33"/>
      <c r="DFQ10" s="33"/>
      <c r="DFR10" s="33"/>
      <c r="DFS10" s="33"/>
      <c r="DFT10" s="33"/>
      <c r="DFU10" s="33"/>
      <c r="DFV10" s="33"/>
      <c r="DFW10" s="33"/>
      <c r="DFX10" s="33"/>
      <c r="DFY10" s="33"/>
      <c r="DFZ10" s="33"/>
      <c r="DGA10" s="33"/>
      <c r="DGB10" s="33"/>
      <c r="DGC10" s="33"/>
      <c r="DGD10" s="33"/>
      <c r="DGE10" s="33"/>
      <c r="DGF10" s="33"/>
      <c r="DGG10" s="33"/>
      <c r="DGH10" s="33"/>
      <c r="DGI10" s="33"/>
      <c r="DGJ10" s="33"/>
      <c r="DGK10" s="33"/>
      <c r="DGL10" s="33"/>
      <c r="DGM10" s="33"/>
      <c r="DGN10" s="33"/>
      <c r="DGO10" s="33"/>
      <c r="DGP10" s="33"/>
      <c r="DGQ10" s="33"/>
      <c r="DGR10" s="33"/>
      <c r="DGS10" s="33"/>
      <c r="DGT10" s="33"/>
      <c r="DGU10" s="33"/>
      <c r="DGV10" s="33"/>
      <c r="DGW10" s="33"/>
      <c r="DGX10" s="33"/>
      <c r="DGY10" s="33"/>
      <c r="DGZ10" s="33"/>
      <c r="DHA10" s="33"/>
      <c r="DHB10" s="33"/>
      <c r="DHC10" s="33"/>
      <c r="DHD10" s="33"/>
      <c r="DHE10" s="33"/>
      <c r="DHF10" s="33"/>
      <c r="DHG10" s="33"/>
      <c r="DHH10" s="33"/>
      <c r="DHI10" s="33"/>
      <c r="DHJ10" s="33"/>
      <c r="DHK10" s="33"/>
      <c r="DHL10" s="33"/>
      <c r="DHM10" s="33"/>
      <c r="DHN10" s="33"/>
      <c r="DHO10" s="33"/>
      <c r="DHP10" s="33"/>
      <c r="DHQ10" s="33"/>
      <c r="DHR10" s="33"/>
      <c r="DHS10" s="33"/>
      <c r="DHT10" s="33"/>
      <c r="DHU10" s="33"/>
      <c r="DHV10" s="33"/>
      <c r="DHW10" s="33"/>
      <c r="DHX10" s="33"/>
      <c r="DHY10" s="33"/>
      <c r="DHZ10" s="33"/>
      <c r="DIA10" s="33"/>
      <c r="DIB10" s="33"/>
      <c r="DIC10" s="33"/>
      <c r="DID10" s="33"/>
      <c r="DIE10" s="33"/>
      <c r="DIF10" s="33"/>
      <c r="DIG10" s="33"/>
      <c r="DIH10" s="33"/>
      <c r="DII10" s="33"/>
      <c r="DIJ10" s="33"/>
      <c r="DIK10" s="33"/>
      <c r="DIL10" s="33"/>
      <c r="DIM10" s="33"/>
      <c r="DIN10" s="33"/>
      <c r="DIO10" s="33"/>
      <c r="DIP10" s="33"/>
      <c r="DIQ10" s="33"/>
      <c r="DIR10" s="33"/>
      <c r="DIS10" s="33"/>
      <c r="DIT10" s="33"/>
      <c r="DIU10" s="33"/>
      <c r="DIV10" s="33"/>
      <c r="DIW10" s="33"/>
      <c r="DIX10" s="33"/>
      <c r="DIY10" s="33"/>
      <c r="DIZ10" s="33"/>
      <c r="DJA10" s="33"/>
      <c r="DJB10" s="33"/>
      <c r="DJC10" s="33"/>
      <c r="DJD10" s="33"/>
      <c r="DJE10" s="33"/>
      <c r="DJF10" s="33"/>
      <c r="DJG10" s="33"/>
      <c r="DJH10" s="33"/>
      <c r="DJI10" s="33"/>
      <c r="DJJ10" s="33"/>
      <c r="DJK10" s="33"/>
      <c r="DJL10" s="33"/>
      <c r="DJM10" s="33"/>
      <c r="DJN10" s="33"/>
      <c r="DJO10" s="33"/>
      <c r="DJP10" s="33"/>
      <c r="DJQ10" s="33"/>
      <c r="DJR10" s="33"/>
      <c r="DJS10" s="33"/>
      <c r="DJT10" s="33"/>
      <c r="DJU10" s="33"/>
      <c r="DJV10" s="33"/>
      <c r="DJW10" s="33"/>
      <c r="DJX10" s="33"/>
      <c r="DJY10" s="33"/>
      <c r="DJZ10" s="33"/>
      <c r="DKA10" s="33"/>
      <c r="DKB10" s="33"/>
      <c r="DKC10" s="33"/>
      <c r="DKD10" s="33"/>
      <c r="DKE10" s="33"/>
      <c r="DKF10" s="33"/>
      <c r="DKG10" s="33"/>
      <c r="DKH10" s="33"/>
      <c r="DKI10" s="33"/>
      <c r="DKJ10" s="33"/>
      <c r="DKK10" s="33"/>
      <c r="DKL10" s="33"/>
      <c r="DKM10" s="33"/>
      <c r="DKN10" s="33"/>
      <c r="DKO10" s="33"/>
      <c r="DKP10" s="33"/>
      <c r="DKQ10" s="33"/>
      <c r="DKR10" s="33"/>
      <c r="DKS10" s="33"/>
      <c r="DKT10" s="33"/>
      <c r="DKU10" s="33"/>
      <c r="DKV10" s="33"/>
      <c r="DKW10" s="33"/>
      <c r="DKX10" s="33"/>
      <c r="DKY10" s="33"/>
      <c r="DKZ10" s="33"/>
      <c r="DLA10" s="33"/>
      <c r="DLB10" s="33"/>
      <c r="DLC10" s="33"/>
      <c r="DLD10" s="33"/>
      <c r="DLE10" s="33"/>
      <c r="DLF10" s="33"/>
      <c r="DLG10" s="33"/>
      <c r="DLH10" s="33"/>
      <c r="DLI10" s="33"/>
      <c r="DLJ10" s="33"/>
      <c r="DLK10" s="33"/>
      <c r="DLL10" s="33"/>
      <c r="DLM10" s="33"/>
      <c r="DLN10" s="33"/>
      <c r="DLO10" s="33"/>
      <c r="DLP10" s="33"/>
      <c r="DLQ10" s="33"/>
      <c r="DLR10" s="33"/>
      <c r="DLS10" s="33"/>
      <c r="DLT10" s="33"/>
      <c r="DLU10" s="33"/>
      <c r="DLV10" s="33"/>
      <c r="DLW10" s="33"/>
      <c r="DLX10" s="33"/>
      <c r="DLY10" s="33"/>
      <c r="DLZ10" s="33"/>
      <c r="DMA10" s="33"/>
      <c r="DMB10" s="33"/>
      <c r="DMC10" s="33"/>
      <c r="DMD10" s="33"/>
      <c r="DME10" s="33"/>
      <c r="DMF10" s="33"/>
      <c r="DMG10" s="33"/>
      <c r="DMH10" s="33"/>
      <c r="DMI10" s="33"/>
      <c r="DMJ10" s="33"/>
      <c r="DMK10" s="33"/>
      <c r="DML10" s="33"/>
      <c r="DMM10" s="33"/>
      <c r="DMN10" s="33"/>
      <c r="DMO10" s="33"/>
      <c r="DMP10" s="33"/>
      <c r="DMQ10" s="33"/>
      <c r="DMR10" s="33"/>
      <c r="DMS10" s="33"/>
      <c r="DMT10" s="33"/>
      <c r="DMU10" s="33"/>
      <c r="DMV10" s="33"/>
      <c r="DMW10" s="33"/>
      <c r="DMX10" s="33"/>
      <c r="DMY10" s="33"/>
      <c r="DMZ10" s="33"/>
      <c r="DNA10" s="33"/>
      <c r="DNB10" s="33"/>
      <c r="DNC10" s="33"/>
      <c r="DND10" s="33"/>
      <c r="DNE10" s="33"/>
      <c r="DNF10" s="33"/>
      <c r="DNG10" s="33"/>
      <c r="DNH10" s="33"/>
      <c r="DNI10" s="33"/>
      <c r="DNJ10" s="33"/>
      <c r="DNK10" s="33"/>
      <c r="DNL10" s="33"/>
      <c r="DNM10" s="33"/>
      <c r="DNN10" s="33"/>
      <c r="DNO10" s="33"/>
      <c r="DNP10" s="33"/>
      <c r="DNQ10" s="33"/>
      <c r="DNR10" s="33"/>
      <c r="DNS10" s="33"/>
      <c r="DNT10" s="33"/>
      <c r="DNU10" s="33"/>
      <c r="DNV10" s="33"/>
      <c r="DNW10" s="33"/>
      <c r="DNX10" s="33"/>
      <c r="DNY10" s="33"/>
      <c r="DNZ10" s="33"/>
      <c r="DOA10" s="33"/>
      <c r="DOB10" s="33"/>
      <c r="DOC10" s="33"/>
      <c r="DOD10" s="33"/>
      <c r="DOE10" s="33"/>
      <c r="DOF10" s="33"/>
      <c r="DOG10" s="33"/>
      <c r="DOH10" s="33"/>
      <c r="DOI10" s="33"/>
      <c r="DOJ10" s="33"/>
      <c r="DOK10" s="33"/>
      <c r="DOL10" s="33"/>
      <c r="DOM10" s="33"/>
      <c r="DON10" s="33"/>
      <c r="DOO10" s="33"/>
      <c r="DOP10" s="33"/>
      <c r="DOQ10" s="33"/>
      <c r="DOR10" s="33"/>
      <c r="DOS10" s="33"/>
      <c r="DOT10" s="33"/>
      <c r="DOU10" s="33"/>
      <c r="DOV10" s="33"/>
      <c r="DOW10" s="33"/>
      <c r="DOX10" s="33"/>
      <c r="DOY10" s="33"/>
      <c r="DOZ10" s="33"/>
      <c r="DPA10" s="33"/>
      <c r="DPB10" s="33"/>
      <c r="DPC10" s="33"/>
      <c r="DPD10" s="33"/>
      <c r="DPE10" s="33"/>
      <c r="DPF10" s="33"/>
      <c r="DPG10" s="33"/>
      <c r="DPH10" s="33"/>
      <c r="DPI10" s="33"/>
      <c r="DPJ10" s="33"/>
      <c r="DPK10" s="33"/>
      <c r="DPL10" s="33"/>
      <c r="DPM10" s="33"/>
      <c r="DPN10" s="33"/>
      <c r="DPO10" s="33"/>
      <c r="DPP10" s="33"/>
      <c r="DPQ10" s="33"/>
      <c r="DPR10" s="33"/>
      <c r="DPS10" s="33"/>
      <c r="DPT10" s="33"/>
      <c r="DPU10" s="33"/>
      <c r="DPV10" s="33"/>
      <c r="DPW10" s="33"/>
      <c r="DPX10" s="33"/>
      <c r="DPY10" s="33"/>
      <c r="DPZ10" s="33"/>
      <c r="DQA10" s="33"/>
      <c r="DQB10" s="33"/>
      <c r="DQC10" s="33"/>
      <c r="DQD10" s="33"/>
      <c r="DQE10" s="33"/>
      <c r="DQF10" s="33"/>
      <c r="DQG10" s="33"/>
      <c r="DQH10" s="33"/>
      <c r="DQI10" s="33"/>
      <c r="DQJ10" s="33"/>
      <c r="DQK10" s="33"/>
      <c r="DQL10" s="33"/>
      <c r="DQM10" s="33"/>
      <c r="DQN10" s="33"/>
      <c r="DQO10" s="33"/>
      <c r="DQP10" s="33"/>
      <c r="DQQ10" s="33"/>
      <c r="DQR10" s="33"/>
      <c r="DQS10" s="33"/>
      <c r="DQT10" s="33"/>
      <c r="DQU10" s="33"/>
      <c r="DQV10" s="33"/>
      <c r="DQW10" s="33"/>
      <c r="DQX10" s="33"/>
      <c r="DQY10" s="33"/>
      <c r="DQZ10" s="33"/>
      <c r="DRA10" s="33"/>
      <c r="DRB10" s="33"/>
      <c r="DRC10" s="33"/>
      <c r="DRD10" s="33"/>
      <c r="DRE10" s="33"/>
      <c r="DRF10" s="33"/>
      <c r="DRG10" s="33"/>
      <c r="DRH10" s="33"/>
      <c r="DRI10" s="33"/>
      <c r="DRJ10" s="33"/>
      <c r="DRK10" s="33"/>
      <c r="DRL10" s="33"/>
      <c r="DRM10" s="33"/>
      <c r="DRN10" s="33"/>
      <c r="DRO10" s="33"/>
      <c r="DRP10" s="33"/>
      <c r="DRQ10" s="33"/>
      <c r="DRR10" s="33"/>
      <c r="DRS10" s="33"/>
      <c r="DRT10" s="33"/>
      <c r="DRU10" s="33"/>
      <c r="DRV10" s="33"/>
      <c r="DRW10" s="33"/>
      <c r="DRX10" s="33"/>
      <c r="DRY10" s="33"/>
      <c r="DRZ10" s="33"/>
      <c r="DSA10" s="33"/>
      <c r="DSB10" s="33"/>
      <c r="DSC10" s="33"/>
      <c r="DSD10" s="33"/>
      <c r="DSE10" s="33"/>
      <c r="DSF10" s="33"/>
      <c r="DSG10" s="33"/>
      <c r="DSH10" s="33"/>
      <c r="DSI10" s="33"/>
      <c r="DSJ10" s="33"/>
      <c r="DSK10" s="33"/>
      <c r="DSL10" s="33"/>
      <c r="DSM10" s="33"/>
      <c r="DSN10" s="33"/>
      <c r="DSO10" s="33"/>
      <c r="DSP10" s="33"/>
      <c r="DSQ10" s="33"/>
      <c r="DSR10" s="33"/>
      <c r="DSS10" s="33"/>
      <c r="DST10" s="33"/>
      <c r="DSU10" s="33"/>
      <c r="DSV10" s="33"/>
      <c r="DSW10" s="33"/>
      <c r="DSX10" s="33"/>
      <c r="DSY10" s="33"/>
      <c r="DSZ10" s="33"/>
      <c r="DTA10" s="33"/>
      <c r="DTB10" s="33"/>
      <c r="DTC10" s="33"/>
      <c r="DTD10" s="33"/>
      <c r="DTE10" s="33"/>
      <c r="DTF10" s="33"/>
      <c r="DTG10" s="33"/>
      <c r="DTH10" s="33"/>
      <c r="DTI10" s="33"/>
      <c r="DTJ10" s="33"/>
      <c r="DTK10" s="33"/>
      <c r="DTL10" s="33"/>
      <c r="DTM10" s="33"/>
      <c r="DTN10" s="33"/>
      <c r="DTO10" s="33"/>
      <c r="DTP10" s="33"/>
      <c r="DTQ10" s="33"/>
      <c r="DTR10" s="33"/>
      <c r="DTS10" s="33"/>
      <c r="DTT10" s="33"/>
      <c r="DTU10" s="33"/>
      <c r="DTV10" s="33"/>
      <c r="DTW10" s="33"/>
      <c r="DTX10" s="33"/>
      <c r="DTY10" s="33"/>
      <c r="DTZ10" s="33"/>
      <c r="DUA10" s="33"/>
      <c r="DUB10" s="33"/>
      <c r="DUC10" s="33"/>
      <c r="DUD10" s="33"/>
      <c r="DUE10" s="33"/>
      <c r="DUF10" s="33"/>
      <c r="DUG10" s="33"/>
      <c r="DUH10" s="33"/>
      <c r="DUI10" s="33"/>
      <c r="DUJ10" s="33"/>
      <c r="DUK10" s="33"/>
      <c r="DUL10" s="33"/>
      <c r="DUM10" s="33"/>
      <c r="DUN10" s="33"/>
      <c r="DUO10" s="33"/>
      <c r="DUP10" s="33"/>
      <c r="DUQ10" s="33"/>
      <c r="DUR10" s="33"/>
      <c r="DUS10" s="33"/>
      <c r="DUT10" s="33"/>
      <c r="DUU10" s="33"/>
      <c r="DUV10" s="33"/>
      <c r="DUW10" s="33"/>
      <c r="DUX10" s="33"/>
      <c r="DUY10" s="33"/>
      <c r="DUZ10" s="33"/>
      <c r="DVA10" s="33"/>
      <c r="DVB10" s="33"/>
      <c r="DVC10" s="33"/>
      <c r="DVD10" s="33"/>
      <c r="DVE10" s="33"/>
      <c r="DVF10" s="33"/>
      <c r="DVG10" s="33"/>
      <c r="DVH10" s="33"/>
      <c r="DVI10" s="33"/>
      <c r="DVJ10" s="33"/>
      <c r="DVK10" s="33"/>
      <c r="DVL10" s="33"/>
      <c r="DVM10" s="33"/>
      <c r="DVN10" s="33"/>
      <c r="DVO10" s="33"/>
      <c r="DVP10" s="33"/>
      <c r="DVQ10" s="33"/>
      <c r="DVR10" s="33"/>
      <c r="DVS10" s="33"/>
      <c r="DVT10" s="33"/>
      <c r="DVU10" s="33"/>
      <c r="DVV10" s="33"/>
      <c r="DVW10" s="33"/>
      <c r="DVX10" s="33"/>
      <c r="DVY10" s="33"/>
      <c r="DVZ10" s="33"/>
      <c r="DWA10" s="33"/>
      <c r="DWB10" s="33"/>
      <c r="DWC10" s="33"/>
      <c r="DWD10" s="33"/>
      <c r="DWE10" s="33"/>
      <c r="DWF10" s="33"/>
      <c r="DWG10" s="33"/>
      <c r="DWH10" s="33"/>
      <c r="DWI10" s="33"/>
      <c r="DWJ10" s="33"/>
      <c r="DWK10" s="33"/>
      <c r="DWL10" s="33"/>
      <c r="DWM10" s="33"/>
      <c r="DWN10" s="33"/>
      <c r="DWO10" s="33"/>
      <c r="DWP10" s="33"/>
      <c r="DWQ10" s="33"/>
      <c r="DWR10" s="33"/>
      <c r="DWS10" s="33"/>
      <c r="DWT10" s="33"/>
      <c r="DWU10" s="33"/>
      <c r="DWV10" s="33"/>
      <c r="DWW10" s="33"/>
      <c r="DWX10" s="33"/>
      <c r="DWY10" s="33"/>
      <c r="DWZ10" s="33"/>
      <c r="DXA10" s="33"/>
      <c r="DXB10" s="33"/>
      <c r="DXC10" s="33"/>
      <c r="DXD10" s="33"/>
      <c r="DXE10" s="33"/>
      <c r="DXF10" s="33"/>
      <c r="DXG10" s="33"/>
      <c r="DXH10" s="33"/>
      <c r="DXI10" s="33"/>
      <c r="DXJ10" s="33"/>
      <c r="DXK10" s="33"/>
      <c r="DXL10" s="33"/>
      <c r="DXM10" s="33"/>
      <c r="DXN10" s="33"/>
      <c r="DXO10" s="33"/>
      <c r="DXP10" s="33"/>
      <c r="DXQ10" s="33"/>
      <c r="DXR10" s="33"/>
      <c r="DXS10" s="33"/>
      <c r="DXT10" s="33"/>
      <c r="DXU10" s="33"/>
      <c r="DXV10" s="33"/>
      <c r="DXW10" s="33"/>
      <c r="DXX10" s="33"/>
      <c r="DXY10" s="33"/>
      <c r="DXZ10" s="33"/>
      <c r="DYA10" s="33"/>
      <c r="DYB10" s="33"/>
      <c r="DYC10" s="33"/>
      <c r="DYD10" s="33"/>
      <c r="DYE10" s="33"/>
      <c r="DYF10" s="33"/>
      <c r="DYG10" s="33"/>
      <c r="DYH10" s="33"/>
      <c r="DYI10" s="33"/>
      <c r="DYJ10" s="33"/>
      <c r="DYK10" s="33"/>
      <c r="DYL10" s="33"/>
      <c r="DYM10" s="33"/>
      <c r="DYN10" s="33"/>
      <c r="DYO10" s="33"/>
      <c r="DYP10" s="33"/>
      <c r="DYQ10" s="33"/>
      <c r="DYR10" s="33"/>
      <c r="DYS10" s="33"/>
      <c r="DYT10" s="33"/>
      <c r="DYU10" s="33"/>
      <c r="DYV10" s="33"/>
      <c r="DYW10" s="33"/>
      <c r="DYX10" s="33"/>
      <c r="DYY10" s="33"/>
      <c r="DYZ10" s="33"/>
      <c r="DZA10" s="33"/>
      <c r="DZB10" s="33"/>
      <c r="DZC10" s="33"/>
      <c r="DZD10" s="33"/>
      <c r="DZE10" s="33"/>
      <c r="DZF10" s="33"/>
      <c r="DZG10" s="33"/>
      <c r="DZH10" s="33"/>
      <c r="DZI10" s="33"/>
      <c r="DZJ10" s="33"/>
      <c r="DZK10" s="33"/>
      <c r="DZL10" s="33"/>
      <c r="DZM10" s="33"/>
      <c r="DZN10" s="33"/>
      <c r="DZO10" s="33"/>
      <c r="DZP10" s="33"/>
      <c r="DZQ10" s="33"/>
      <c r="DZR10" s="33"/>
      <c r="DZS10" s="33"/>
      <c r="DZT10" s="33"/>
      <c r="DZU10" s="33"/>
      <c r="DZV10" s="33"/>
      <c r="DZW10" s="33"/>
      <c r="DZX10" s="33"/>
      <c r="DZY10" s="33"/>
      <c r="DZZ10" s="33"/>
      <c r="EAA10" s="33"/>
      <c r="EAB10" s="33"/>
      <c r="EAC10" s="33"/>
      <c r="EAD10" s="33"/>
      <c r="EAE10" s="33"/>
      <c r="EAF10" s="33"/>
      <c r="EAG10" s="33"/>
      <c r="EAH10" s="33"/>
      <c r="EAI10" s="33"/>
      <c r="EAJ10" s="33"/>
      <c r="EAK10" s="33"/>
      <c r="EAL10" s="33"/>
      <c r="EAM10" s="33"/>
      <c r="EAN10" s="33"/>
      <c r="EAO10" s="33"/>
      <c r="EAP10" s="33"/>
      <c r="EAQ10" s="33"/>
      <c r="EAR10" s="33"/>
      <c r="EAS10" s="33"/>
      <c r="EAT10" s="33"/>
      <c r="EAU10" s="33"/>
      <c r="EAV10" s="33"/>
      <c r="EAW10" s="33"/>
      <c r="EAX10" s="33"/>
      <c r="EAY10" s="33"/>
      <c r="EAZ10" s="33"/>
      <c r="EBA10" s="33"/>
      <c r="EBB10" s="33"/>
      <c r="EBC10" s="33"/>
      <c r="EBD10" s="33"/>
      <c r="EBE10" s="33"/>
      <c r="EBF10" s="33"/>
      <c r="EBG10" s="33"/>
      <c r="EBH10" s="33"/>
      <c r="EBI10" s="33"/>
      <c r="EBJ10" s="33"/>
      <c r="EBK10" s="33"/>
      <c r="EBL10" s="33"/>
      <c r="EBM10" s="33"/>
      <c r="EBN10" s="33"/>
      <c r="EBO10" s="33"/>
      <c r="EBP10" s="33"/>
      <c r="EBQ10" s="33"/>
      <c r="EBR10" s="33"/>
      <c r="EBS10" s="33"/>
      <c r="EBT10" s="33"/>
      <c r="EBU10" s="33"/>
      <c r="EBV10" s="33"/>
      <c r="EBW10" s="33"/>
      <c r="EBX10" s="33"/>
      <c r="EBY10" s="33"/>
      <c r="EBZ10" s="33"/>
      <c r="ECA10" s="33"/>
      <c r="ECB10" s="33"/>
      <c r="ECC10" s="33"/>
      <c r="ECD10" s="33"/>
      <c r="ECE10" s="33"/>
      <c r="ECF10" s="33"/>
      <c r="ECG10" s="33"/>
      <c r="ECH10" s="33"/>
      <c r="ECI10" s="33"/>
      <c r="ECJ10" s="33"/>
      <c r="ECK10" s="33"/>
      <c r="ECL10" s="33"/>
      <c r="ECM10" s="33"/>
      <c r="ECN10" s="33"/>
      <c r="ECO10" s="33"/>
      <c r="ECP10" s="33"/>
      <c r="ECQ10" s="33"/>
      <c r="ECR10" s="33"/>
      <c r="ECS10" s="33"/>
      <c r="ECT10" s="33"/>
      <c r="ECU10" s="33"/>
      <c r="ECV10" s="33"/>
      <c r="ECW10" s="33"/>
      <c r="ECX10" s="33"/>
      <c r="ECY10" s="33"/>
      <c r="ECZ10" s="33"/>
      <c r="EDA10" s="33"/>
      <c r="EDB10" s="33"/>
      <c r="EDC10" s="33"/>
      <c r="EDD10" s="33"/>
      <c r="EDE10" s="33"/>
      <c r="EDF10" s="33"/>
      <c r="EDG10" s="33"/>
      <c r="EDH10" s="33"/>
      <c r="EDI10" s="33"/>
      <c r="EDJ10" s="33"/>
      <c r="EDK10" s="33"/>
      <c r="EDL10" s="33"/>
      <c r="EDM10" s="33"/>
      <c r="EDN10" s="33"/>
      <c r="EDO10" s="33"/>
      <c r="EDP10" s="33"/>
      <c r="EDQ10" s="33"/>
      <c r="EDR10" s="33"/>
      <c r="EDS10" s="33"/>
      <c r="EDT10" s="33"/>
      <c r="EDU10" s="33"/>
      <c r="EDV10" s="33"/>
      <c r="EDW10" s="33"/>
      <c r="EDX10" s="33"/>
      <c r="EDY10" s="33"/>
      <c r="EDZ10" s="33"/>
      <c r="EEA10" s="33"/>
      <c r="EEB10" s="33"/>
      <c r="EEC10" s="33"/>
      <c r="EED10" s="33"/>
      <c r="EEE10" s="33"/>
      <c r="EEF10" s="33"/>
      <c r="EEG10" s="33"/>
      <c r="EEH10" s="33"/>
      <c r="EEI10" s="33"/>
      <c r="EEJ10" s="33"/>
      <c r="EEK10" s="33"/>
      <c r="EEL10" s="33"/>
      <c r="EEM10" s="33"/>
      <c r="EEN10" s="33"/>
      <c r="EEO10" s="33"/>
      <c r="EEP10" s="33"/>
      <c r="EEQ10" s="33"/>
      <c r="EER10" s="33"/>
      <c r="EES10" s="33"/>
      <c r="EET10" s="33"/>
      <c r="EEU10" s="33"/>
      <c r="EEV10" s="33"/>
      <c r="EEW10" s="33"/>
      <c r="EEX10" s="33"/>
      <c r="EEY10" s="33"/>
      <c r="EEZ10" s="33"/>
      <c r="EFA10" s="33"/>
      <c r="EFB10" s="33"/>
      <c r="EFC10" s="33"/>
      <c r="EFD10" s="33"/>
      <c r="EFE10" s="33"/>
      <c r="EFF10" s="33"/>
      <c r="EFG10" s="33"/>
      <c r="EFH10" s="33"/>
      <c r="EFI10" s="33"/>
      <c r="EFJ10" s="33"/>
      <c r="EFK10" s="33"/>
      <c r="EFL10" s="33"/>
      <c r="EFM10" s="33"/>
      <c r="EFN10" s="33"/>
      <c r="EFO10" s="33"/>
      <c r="EFP10" s="33"/>
      <c r="EFQ10" s="33"/>
      <c r="EFR10" s="33"/>
      <c r="EFS10" s="33"/>
      <c r="EFT10" s="33"/>
      <c r="EFU10" s="33"/>
      <c r="EFV10" s="33"/>
      <c r="EFW10" s="33"/>
      <c r="EFX10" s="33"/>
      <c r="EFY10" s="33"/>
      <c r="EFZ10" s="33"/>
      <c r="EGA10" s="33"/>
      <c r="EGB10" s="33"/>
      <c r="EGC10" s="33"/>
      <c r="EGD10" s="33"/>
      <c r="EGE10" s="33"/>
      <c r="EGF10" s="33"/>
      <c r="EGG10" s="33"/>
      <c r="EGH10" s="33"/>
      <c r="EGI10" s="33"/>
      <c r="EGJ10" s="33"/>
      <c r="EGK10" s="33"/>
      <c r="EGL10" s="33"/>
      <c r="EGM10" s="33"/>
      <c r="EGN10" s="33"/>
      <c r="EGO10" s="33"/>
      <c r="EGP10" s="33"/>
      <c r="EGQ10" s="33"/>
      <c r="EGR10" s="33"/>
      <c r="EGS10" s="33"/>
      <c r="EGT10" s="33"/>
      <c r="EGU10" s="33"/>
      <c r="EGV10" s="33"/>
      <c r="EGW10" s="33"/>
      <c r="EGX10" s="33"/>
      <c r="EGY10" s="33"/>
      <c r="EGZ10" s="33"/>
      <c r="EHA10" s="33"/>
      <c r="EHB10" s="33"/>
      <c r="EHC10" s="33"/>
      <c r="EHD10" s="33"/>
      <c r="EHE10" s="33"/>
      <c r="EHF10" s="33"/>
      <c r="EHG10" s="33"/>
      <c r="EHH10" s="33"/>
      <c r="EHI10" s="33"/>
      <c r="EHJ10" s="33"/>
      <c r="EHK10" s="33"/>
      <c r="EHL10" s="33"/>
      <c r="EHM10" s="33"/>
      <c r="EHN10" s="33"/>
      <c r="EHO10" s="33"/>
      <c r="EHP10" s="33"/>
      <c r="EHQ10" s="33"/>
      <c r="EHR10" s="33"/>
      <c r="EHS10" s="33"/>
      <c r="EHT10" s="33"/>
      <c r="EHU10" s="33"/>
      <c r="EHV10" s="33"/>
      <c r="EHW10" s="33"/>
      <c r="EHX10" s="33"/>
      <c r="EHY10" s="33"/>
      <c r="EHZ10" s="33"/>
      <c r="EIA10" s="33"/>
      <c r="EIB10" s="33"/>
      <c r="EIC10" s="33"/>
      <c r="EID10" s="33"/>
      <c r="EIE10" s="33"/>
      <c r="EIF10" s="33"/>
      <c r="EIG10" s="33"/>
      <c r="EIH10" s="33"/>
      <c r="EII10" s="33"/>
      <c r="EIJ10" s="33"/>
      <c r="EIK10" s="33"/>
      <c r="EIL10" s="33"/>
      <c r="EIM10" s="33"/>
      <c r="EIN10" s="33"/>
      <c r="EIO10" s="33"/>
      <c r="EIP10" s="33"/>
      <c r="EIQ10" s="33"/>
      <c r="EIR10" s="33"/>
      <c r="EIS10" s="33"/>
      <c r="EIT10" s="33"/>
      <c r="EIU10" s="33"/>
      <c r="EIV10" s="33"/>
      <c r="EIW10" s="33"/>
      <c r="EIX10" s="33"/>
      <c r="EIY10" s="33"/>
      <c r="EIZ10" s="33"/>
      <c r="EJA10" s="33"/>
      <c r="EJB10" s="33"/>
      <c r="EJC10" s="33"/>
      <c r="EJD10" s="33"/>
      <c r="EJE10" s="33"/>
      <c r="EJF10" s="33"/>
      <c r="EJG10" s="33"/>
      <c r="EJH10" s="33"/>
      <c r="EJI10" s="33"/>
      <c r="EJJ10" s="33"/>
      <c r="EJK10" s="33"/>
      <c r="EJL10" s="33"/>
      <c r="EJM10" s="33"/>
      <c r="EJN10" s="33"/>
      <c r="EJO10" s="33"/>
      <c r="EJP10" s="33"/>
      <c r="EJQ10" s="33"/>
      <c r="EJR10" s="33"/>
      <c r="EJS10" s="33"/>
      <c r="EJT10" s="33"/>
      <c r="EJU10" s="33"/>
      <c r="EJV10" s="33"/>
      <c r="EJW10" s="33"/>
      <c r="EJX10" s="33"/>
      <c r="EJY10" s="33"/>
      <c r="EJZ10" s="33"/>
      <c r="EKA10" s="33"/>
      <c r="EKB10" s="33"/>
      <c r="EKC10" s="33"/>
      <c r="EKD10" s="33"/>
      <c r="EKE10" s="33"/>
      <c r="EKF10" s="33"/>
      <c r="EKG10" s="33"/>
      <c r="EKH10" s="33"/>
      <c r="EKI10" s="33"/>
      <c r="EKJ10" s="33"/>
      <c r="EKK10" s="33"/>
      <c r="EKL10" s="33"/>
      <c r="EKM10" s="33"/>
      <c r="EKN10" s="33"/>
      <c r="EKO10" s="33"/>
      <c r="EKP10" s="33"/>
      <c r="EKQ10" s="33"/>
      <c r="EKR10" s="33"/>
      <c r="EKS10" s="33"/>
      <c r="EKT10" s="33"/>
      <c r="EKU10" s="33"/>
      <c r="EKV10" s="33"/>
      <c r="EKW10" s="33"/>
      <c r="EKX10" s="33"/>
      <c r="EKY10" s="33"/>
      <c r="EKZ10" s="33"/>
      <c r="ELA10" s="33"/>
      <c r="ELB10" s="33"/>
      <c r="ELC10" s="33"/>
      <c r="ELD10" s="33"/>
      <c r="ELE10" s="33"/>
      <c r="ELF10" s="33"/>
      <c r="ELG10" s="33"/>
      <c r="ELH10" s="33"/>
      <c r="ELI10" s="33"/>
      <c r="ELJ10" s="33"/>
      <c r="ELK10" s="33"/>
      <c r="ELL10" s="33"/>
      <c r="ELM10" s="33"/>
      <c r="ELN10" s="33"/>
      <c r="ELO10" s="33"/>
      <c r="ELP10" s="33"/>
      <c r="ELQ10" s="33"/>
      <c r="ELR10" s="33"/>
      <c r="ELS10" s="33"/>
      <c r="ELT10" s="33"/>
      <c r="ELU10" s="33"/>
      <c r="ELV10" s="33"/>
      <c r="ELW10" s="33"/>
      <c r="ELX10" s="33"/>
      <c r="ELY10" s="33"/>
      <c r="ELZ10" s="33"/>
      <c r="EMA10" s="33"/>
      <c r="EMB10" s="33"/>
      <c r="EMC10" s="33"/>
      <c r="EMD10" s="33"/>
      <c r="EME10" s="33"/>
      <c r="EMF10" s="33"/>
      <c r="EMG10" s="33"/>
      <c r="EMH10" s="33"/>
      <c r="EMI10" s="33"/>
      <c r="EMJ10" s="33"/>
      <c r="EMK10" s="33"/>
      <c r="EML10" s="33"/>
      <c r="EMM10" s="33"/>
      <c r="EMN10" s="33"/>
      <c r="EMO10" s="33"/>
      <c r="EMP10" s="33"/>
      <c r="EMQ10" s="33"/>
      <c r="EMR10" s="33"/>
      <c r="EMS10" s="33"/>
      <c r="EMT10" s="33"/>
      <c r="EMU10" s="33"/>
      <c r="EMV10" s="33"/>
      <c r="EMW10" s="33"/>
      <c r="EMX10" s="33"/>
      <c r="EMY10" s="33"/>
      <c r="EMZ10" s="33"/>
      <c r="ENA10" s="33"/>
      <c r="ENB10" s="33"/>
      <c r="ENC10" s="33"/>
      <c r="END10" s="33"/>
      <c r="ENE10" s="33"/>
      <c r="ENF10" s="33"/>
      <c r="ENG10" s="33"/>
      <c r="ENH10" s="33"/>
      <c r="ENI10" s="33"/>
      <c r="ENJ10" s="33"/>
      <c r="ENK10" s="33"/>
      <c r="ENL10" s="33"/>
      <c r="ENM10" s="33"/>
      <c r="ENN10" s="33"/>
      <c r="ENO10" s="33"/>
      <c r="ENP10" s="33"/>
      <c r="ENQ10" s="33"/>
      <c r="ENR10" s="33"/>
      <c r="ENS10" s="33"/>
      <c r="ENT10" s="33"/>
      <c r="ENU10" s="33"/>
      <c r="ENV10" s="33"/>
      <c r="ENW10" s="33"/>
      <c r="ENX10" s="33"/>
      <c r="ENY10" s="33"/>
      <c r="ENZ10" s="33"/>
      <c r="EOA10" s="33"/>
      <c r="EOB10" s="33"/>
      <c r="EOC10" s="33"/>
      <c r="EOD10" s="33"/>
      <c r="EOE10" s="33"/>
      <c r="EOF10" s="33"/>
      <c r="EOG10" s="33"/>
      <c r="EOH10" s="33"/>
      <c r="EOI10" s="33"/>
      <c r="EOJ10" s="33"/>
      <c r="EOK10" s="33"/>
      <c r="EOL10" s="33"/>
      <c r="EOM10" s="33"/>
      <c r="EON10" s="33"/>
      <c r="EOO10" s="33"/>
      <c r="EOP10" s="33"/>
      <c r="EOQ10" s="33"/>
      <c r="EOR10" s="33"/>
      <c r="EOS10" s="33"/>
      <c r="EOT10" s="33"/>
      <c r="EOU10" s="33"/>
      <c r="EOV10" s="33"/>
      <c r="EOW10" s="33"/>
      <c r="EOX10" s="33"/>
      <c r="EOY10" s="33"/>
      <c r="EOZ10" s="33"/>
      <c r="EPA10" s="33"/>
      <c r="EPB10" s="33"/>
      <c r="EPC10" s="33"/>
      <c r="EPD10" s="33"/>
      <c r="EPE10" s="33"/>
      <c r="EPF10" s="33"/>
      <c r="EPG10" s="33"/>
      <c r="EPH10" s="33"/>
      <c r="EPI10" s="33"/>
      <c r="EPJ10" s="33"/>
      <c r="EPK10" s="33"/>
      <c r="EPL10" s="33"/>
      <c r="EPM10" s="33"/>
      <c r="EPN10" s="33"/>
      <c r="EPO10" s="33"/>
      <c r="EPP10" s="33"/>
      <c r="EPQ10" s="33"/>
      <c r="EPR10" s="33"/>
      <c r="EPS10" s="33"/>
      <c r="EPT10" s="33"/>
      <c r="EPU10" s="33"/>
      <c r="EPV10" s="33"/>
      <c r="EPW10" s="33"/>
      <c r="EPX10" s="33"/>
      <c r="EPY10" s="33"/>
      <c r="EPZ10" s="33"/>
      <c r="EQA10" s="33"/>
      <c r="EQB10" s="33"/>
      <c r="EQC10" s="33"/>
      <c r="EQD10" s="33"/>
      <c r="EQE10" s="33"/>
      <c r="EQF10" s="33"/>
      <c r="EQG10" s="33"/>
      <c r="EQH10" s="33"/>
      <c r="EQI10" s="33"/>
      <c r="EQJ10" s="33"/>
      <c r="EQK10" s="33"/>
      <c r="EQL10" s="33"/>
      <c r="EQM10" s="33"/>
      <c r="EQN10" s="33"/>
      <c r="EQO10" s="33"/>
      <c r="EQP10" s="33"/>
      <c r="EQQ10" s="33"/>
      <c r="EQR10" s="33"/>
      <c r="EQS10" s="33"/>
      <c r="EQT10" s="33"/>
      <c r="EQU10" s="33"/>
      <c r="EQV10" s="33"/>
      <c r="EQW10" s="33"/>
      <c r="EQX10" s="33"/>
      <c r="EQY10" s="33"/>
      <c r="EQZ10" s="33"/>
      <c r="ERA10" s="33"/>
      <c r="ERB10" s="33"/>
      <c r="ERC10" s="33"/>
      <c r="ERD10" s="33"/>
      <c r="ERE10" s="33"/>
      <c r="ERF10" s="33"/>
      <c r="ERG10" s="33"/>
      <c r="ERH10" s="33"/>
      <c r="ERI10" s="33"/>
      <c r="ERJ10" s="33"/>
      <c r="ERK10" s="33"/>
      <c r="ERL10" s="33"/>
      <c r="ERM10" s="33"/>
      <c r="ERN10" s="33"/>
      <c r="ERO10" s="33"/>
      <c r="ERP10" s="33"/>
      <c r="ERQ10" s="33"/>
      <c r="ERR10" s="33"/>
      <c r="ERS10" s="33"/>
      <c r="ERT10" s="33"/>
      <c r="ERU10" s="33"/>
      <c r="ERV10" s="33"/>
      <c r="ERW10" s="33"/>
      <c r="ERX10" s="33"/>
      <c r="ERY10" s="33"/>
      <c r="ERZ10" s="33"/>
      <c r="ESA10" s="33"/>
      <c r="ESB10" s="33"/>
      <c r="ESC10" s="33"/>
      <c r="ESD10" s="33"/>
      <c r="ESE10" s="33"/>
      <c r="ESF10" s="33"/>
      <c r="ESG10" s="33"/>
      <c r="ESH10" s="33"/>
      <c r="ESI10" s="33"/>
      <c r="ESJ10" s="33"/>
      <c r="ESK10" s="33"/>
      <c r="ESL10" s="33"/>
      <c r="ESM10" s="33"/>
      <c r="ESN10" s="33"/>
      <c r="ESO10" s="33"/>
      <c r="ESP10" s="33"/>
      <c r="ESQ10" s="33"/>
      <c r="ESR10" s="33"/>
      <c r="ESS10" s="33"/>
      <c r="EST10" s="33"/>
      <c r="ESU10" s="33"/>
      <c r="ESV10" s="33"/>
      <c r="ESW10" s="33"/>
      <c r="ESX10" s="33"/>
      <c r="ESY10" s="33"/>
      <c r="ESZ10" s="33"/>
      <c r="ETA10" s="33"/>
      <c r="ETB10" s="33"/>
      <c r="ETC10" s="33"/>
      <c r="ETD10" s="33"/>
      <c r="ETE10" s="33"/>
      <c r="ETF10" s="33"/>
      <c r="ETG10" s="33"/>
      <c r="ETH10" s="33"/>
      <c r="ETI10" s="33"/>
      <c r="ETJ10" s="33"/>
      <c r="ETK10" s="33"/>
      <c r="ETL10" s="33"/>
      <c r="ETM10" s="33"/>
      <c r="ETN10" s="33"/>
      <c r="ETO10" s="33"/>
      <c r="ETP10" s="33"/>
      <c r="ETQ10" s="33"/>
      <c r="ETR10" s="33"/>
      <c r="ETS10" s="33"/>
      <c r="ETT10" s="33"/>
      <c r="ETU10" s="33"/>
      <c r="ETV10" s="33"/>
      <c r="ETW10" s="33"/>
      <c r="ETX10" s="33"/>
      <c r="ETY10" s="33"/>
      <c r="ETZ10" s="33"/>
      <c r="EUA10" s="33"/>
      <c r="EUB10" s="33"/>
      <c r="EUC10" s="33"/>
      <c r="EUD10" s="33"/>
      <c r="EUE10" s="33"/>
      <c r="EUF10" s="33"/>
      <c r="EUG10" s="33"/>
      <c r="EUH10" s="33"/>
      <c r="EUI10" s="33"/>
      <c r="EUJ10" s="33"/>
      <c r="EUK10" s="33"/>
      <c r="EUL10" s="33"/>
      <c r="EUM10" s="33"/>
      <c r="EUN10" s="33"/>
      <c r="EUO10" s="33"/>
      <c r="EUP10" s="33"/>
      <c r="EUQ10" s="33"/>
      <c r="EUR10" s="33"/>
      <c r="EUS10" s="33"/>
      <c r="EUT10" s="33"/>
      <c r="EUU10" s="33"/>
      <c r="EUV10" s="33"/>
      <c r="EUW10" s="33"/>
      <c r="EUX10" s="33"/>
      <c r="EUY10" s="33"/>
      <c r="EUZ10" s="33"/>
      <c r="EVA10" s="33"/>
      <c r="EVB10" s="33"/>
      <c r="EVC10" s="33"/>
      <c r="EVD10" s="33"/>
      <c r="EVE10" s="33"/>
      <c r="EVF10" s="33"/>
      <c r="EVG10" s="33"/>
      <c r="EVH10" s="33"/>
      <c r="EVI10" s="33"/>
      <c r="EVJ10" s="33"/>
      <c r="EVK10" s="33"/>
      <c r="EVL10" s="33"/>
      <c r="EVM10" s="33"/>
      <c r="EVN10" s="33"/>
      <c r="EVO10" s="33"/>
      <c r="EVP10" s="33"/>
      <c r="EVQ10" s="33"/>
      <c r="EVR10" s="33"/>
      <c r="EVS10" s="33"/>
      <c r="EVT10" s="33"/>
      <c r="EVU10" s="33"/>
      <c r="EVV10" s="33"/>
      <c r="EVW10" s="33"/>
      <c r="EVX10" s="33"/>
      <c r="EVY10" s="33"/>
      <c r="EVZ10" s="33"/>
      <c r="EWA10" s="33"/>
      <c r="EWB10" s="33"/>
      <c r="EWC10" s="33"/>
      <c r="EWD10" s="33"/>
      <c r="EWE10" s="33"/>
      <c r="EWF10" s="33"/>
      <c r="EWG10" s="33"/>
      <c r="EWH10" s="33"/>
      <c r="EWI10" s="33"/>
      <c r="EWJ10" s="33"/>
      <c r="EWK10" s="33"/>
      <c r="EWL10" s="33"/>
      <c r="EWM10" s="33"/>
      <c r="EWN10" s="33"/>
      <c r="EWO10" s="33"/>
      <c r="EWP10" s="33"/>
      <c r="EWQ10" s="33"/>
      <c r="EWR10" s="33"/>
      <c r="EWS10" s="33"/>
      <c r="EWT10" s="33"/>
      <c r="EWU10" s="33"/>
      <c r="EWV10" s="33"/>
      <c r="EWW10" s="33"/>
      <c r="EWX10" s="33"/>
      <c r="EWY10" s="33"/>
      <c r="EWZ10" s="33"/>
      <c r="EXA10" s="33"/>
      <c r="EXB10" s="33"/>
      <c r="EXC10" s="33"/>
      <c r="EXD10" s="33"/>
      <c r="EXE10" s="33"/>
      <c r="EXF10" s="33"/>
      <c r="EXG10" s="33"/>
      <c r="EXH10" s="33"/>
      <c r="EXI10" s="33"/>
      <c r="EXJ10" s="33"/>
      <c r="EXK10" s="33"/>
      <c r="EXL10" s="33"/>
      <c r="EXM10" s="33"/>
      <c r="EXN10" s="33"/>
      <c r="EXO10" s="33"/>
      <c r="EXP10" s="33"/>
      <c r="EXQ10" s="33"/>
      <c r="EXR10" s="33"/>
      <c r="EXS10" s="33"/>
      <c r="EXT10" s="33"/>
      <c r="EXU10" s="33"/>
      <c r="EXV10" s="33"/>
      <c r="EXW10" s="33"/>
      <c r="EXX10" s="33"/>
      <c r="EXY10" s="33"/>
      <c r="EXZ10" s="33"/>
      <c r="EYA10" s="33"/>
      <c r="EYB10" s="33"/>
      <c r="EYC10" s="33"/>
      <c r="EYD10" s="33"/>
      <c r="EYE10" s="33"/>
      <c r="EYF10" s="33"/>
      <c r="EYG10" s="33"/>
      <c r="EYH10" s="33"/>
      <c r="EYI10" s="33"/>
      <c r="EYJ10" s="33"/>
      <c r="EYK10" s="33"/>
      <c r="EYL10" s="33"/>
      <c r="EYM10" s="33"/>
      <c r="EYN10" s="33"/>
      <c r="EYO10" s="33"/>
      <c r="EYP10" s="33"/>
      <c r="EYQ10" s="33"/>
      <c r="EYR10" s="33"/>
      <c r="EYS10" s="33"/>
      <c r="EYT10" s="33"/>
      <c r="EYU10" s="33"/>
      <c r="EYV10" s="33"/>
      <c r="EYW10" s="33"/>
      <c r="EYX10" s="33"/>
      <c r="EYY10" s="33"/>
      <c r="EYZ10" s="33"/>
      <c r="EZA10" s="33"/>
      <c r="EZB10" s="33"/>
      <c r="EZC10" s="33"/>
      <c r="EZD10" s="33"/>
      <c r="EZE10" s="33"/>
      <c r="EZF10" s="33"/>
      <c r="EZG10" s="33"/>
      <c r="EZH10" s="33"/>
      <c r="EZI10" s="33"/>
      <c r="EZJ10" s="33"/>
      <c r="EZK10" s="33"/>
      <c r="EZL10" s="33"/>
      <c r="EZM10" s="33"/>
      <c r="EZN10" s="33"/>
      <c r="EZO10" s="33"/>
      <c r="EZP10" s="33"/>
      <c r="EZQ10" s="33"/>
      <c r="EZR10" s="33"/>
      <c r="EZS10" s="33"/>
      <c r="EZT10" s="33"/>
      <c r="EZU10" s="33"/>
      <c r="EZV10" s="33"/>
      <c r="EZW10" s="33"/>
      <c r="EZX10" s="33"/>
      <c r="EZY10" s="33"/>
      <c r="EZZ10" s="33"/>
      <c r="FAA10" s="33"/>
      <c r="FAB10" s="33"/>
      <c r="FAC10" s="33"/>
      <c r="FAD10" s="33"/>
      <c r="FAE10" s="33"/>
      <c r="FAF10" s="33"/>
      <c r="FAG10" s="33"/>
      <c r="FAH10" s="33"/>
      <c r="FAI10" s="33"/>
      <c r="FAJ10" s="33"/>
      <c r="FAK10" s="33"/>
      <c r="FAL10" s="33"/>
      <c r="FAM10" s="33"/>
      <c r="FAN10" s="33"/>
      <c r="FAO10" s="33"/>
      <c r="FAP10" s="33"/>
      <c r="FAQ10" s="33"/>
      <c r="FAR10" s="33"/>
      <c r="FAS10" s="33"/>
      <c r="FAT10" s="33"/>
      <c r="FAU10" s="33"/>
      <c r="FAV10" s="33"/>
      <c r="FAW10" s="33"/>
      <c r="FAX10" s="33"/>
      <c r="FAY10" s="33"/>
      <c r="FAZ10" s="33"/>
      <c r="FBA10" s="33"/>
      <c r="FBB10" s="33"/>
      <c r="FBC10" s="33"/>
      <c r="FBD10" s="33"/>
      <c r="FBE10" s="33"/>
      <c r="FBF10" s="33"/>
      <c r="FBG10" s="33"/>
      <c r="FBH10" s="33"/>
      <c r="FBI10" s="33"/>
      <c r="FBJ10" s="33"/>
      <c r="FBK10" s="33"/>
      <c r="FBL10" s="33"/>
      <c r="FBM10" s="33"/>
      <c r="FBN10" s="33"/>
      <c r="FBO10" s="33"/>
      <c r="FBP10" s="33"/>
      <c r="FBQ10" s="33"/>
      <c r="FBR10" s="33"/>
      <c r="FBS10" s="33"/>
      <c r="FBT10" s="33"/>
      <c r="FBU10" s="33"/>
      <c r="FBV10" s="33"/>
      <c r="FBW10" s="33"/>
      <c r="FBX10" s="33"/>
      <c r="FBY10" s="33"/>
      <c r="FBZ10" s="33"/>
      <c r="FCA10" s="33"/>
      <c r="FCB10" s="33"/>
      <c r="FCC10" s="33"/>
      <c r="FCD10" s="33"/>
      <c r="FCE10" s="33"/>
      <c r="FCF10" s="33"/>
      <c r="FCG10" s="33"/>
      <c r="FCH10" s="33"/>
      <c r="FCI10" s="33"/>
      <c r="FCJ10" s="33"/>
      <c r="FCK10" s="33"/>
      <c r="FCL10" s="33"/>
      <c r="FCM10" s="33"/>
      <c r="FCN10" s="33"/>
      <c r="FCO10" s="33"/>
      <c r="FCP10" s="33"/>
      <c r="FCQ10" s="33"/>
      <c r="FCR10" s="33"/>
      <c r="FCS10" s="33"/>
      <c r="FCT10" s="33"/>
      <c r="FCU10" s="33"/>
      <c r="FCV10" s="33"/>
      <c r="FCW10" s="33"/>
      <c r="FCX10" s="33"/>
      <c r="FCY10" s="33"/>
      <c r="FCZ10" s="33"/>
      <c r="FDA10" s="33"/>
      <c r="FDB10" s="33"/>
      <c r="FDC10" s="33"/>
      <c r="FDD10" s="33"/>
      <c r="FDE10" s="33"/>
      <c r="FDF10" s="33"/>
      <c r="FDG10" s="33"/>
      <c r="FDH10" s="33"/>
      <c r="FDI10" s="33"/>
      <c r="FDJ10" s="33"/>
      <c r="FDK10" s="33"/>
      <c r="FDL10" s="33"/>
      <c r="FDM10" s="33"/>
      <c r="FDN10" s="33"/>
      <c r="FDO10" s="33"/>
      <c r="FDP10" s="33"/>
      <c r="FDQ10" s="33"/>
      <c r="FDR10" s="33"/>
      <c r="FDS10" s="33"/>
      <c r="FDT10" s="33"/>
      <c r="FDU10" s="33"/>
      <c r="FDV10" s="33"/>
      <c r="FDW10" s="33"/>
      <c r="FDX10" s="33"/>
      <c r="FDY10" s="33"/>
      <c r="FDZ10" s="33"/>
      <c r="FEA10" s="33"/>
      <c r="FEB10" s="33"/>
      <c r="FEC10" s="33"/>
      <c r="FED10" s="33"/>
      <c r="FEE10" s="33"/>
      <c r="FEF10" s="33"/>
      <c r="FEG10" s="33"/>
      <c r="FEH10" s="33"/>
      <c r="FEI10" s="33"/>
      <c r="FEJ10" s="33"/>
      <c r="FEK10" s="33"/>
      <c r="FEL10" s="33"/>
      <c r="FEM10" s="33"/>
      <c r="FEN10" s="33"/>
      <c r="FEO10" s="33"/>
      <c r="FEP10" s="33"/>
      <c r="FEQ10" s="33"/>
      <c r="FER10" s="33"/>
      <c r="FES10" s="33"/>
      <c r="FET10" s="33"/>
      <c r="FEU10" s="33"/>
      <c r="FEV10" s="33"/>
      <c r="FEW10" s="33"/>
      <c r="FEX10" s="33"/>
      <c r="FEY10" s="33"/>
      <c r="FEZ10" s="33"/>
      <c r="FFA10" s="33"/>
      <c r="FFB10" s="33"/>
      <c r="FFC10" s="33"/>
      <c r="FFD10" s="33"/>
      <c r="FFE10" s="33"/>
      <c r="FFF10" s="33"/>
      <c r="FFG10" s="33"/>
      <c r="FFH10" s="33"/>
      <c r="FFI10" s="33"/>
      <c r="FFJ10" s="33"/>
      <c r="FFK10" s="33"/>
      <c r="FFL10" s="33"/>
      <c r="FFM10" s="33"/>
      <c r="FFN10" s="33"/>
      <c r="FFO10" s="33"/>
      <c r="FFP10" s="33"/>
      <c r="FFQ10" s="33"/>
      <c r="FFR10" s="33"/>
      <c r="FFS10" s="33"/>
      <c r="FFT10" s="33"/>
      <c r="FFU10" s="33"/>
      <c r="FFV10" s="33"/>
      <c r="FFW10" s="33"/>
      <c r="FFX10" s="33"/>
      <c r="FFY10" s="33"/>
      <c r="FFZ10" s="33"/>
      <c r="FGA10" s="33"/>
      <c r="FGB10" s="33"/>
      <c r="FGC10" s="33"/>
      <c r="FGD10" s="33"/>
      <c r="FGE10" s="33"/>
      <c r="FGF10" s="33"/>
      <c r="FGG10" s="33"/>
      <c r="FGH10" s="33"/>
      <c r="FGI10" s="33"/>
      <c r="FGJ10" s="33"/>
      <c r="FGK10" s="33"/>
      <c r="FGL10" s="33"/>
      <c r="FGM10" s="33"/>
      <c r="FGN10" s="33"/>
      <c r="FGO10" s="33"/>
      <c r="FGP10" s="33"/>
      <c r="FGQ10" s="33"/>
      <c r="FGR10" s="33"/>
      <c r="FGS10" s="33"/>
      <c r="FGT10" s="33"/>
      <c r="FGU10" s="33"/>
      <c r="FGV10" s="33"/>
      <c r="FGW10" s="33"/>
      <c r="FGX10" s="33"/>
      <c r="FGY10" s="33"/>
      <c r="FGZ10" s="33"/>
      <c r="FHA10" s="33"/>
      <c r="FHB10" s="33"/>
      <c r="FHC10" s="33"/>
      <c r="FHD10" s="33"/>
      <c r="FHE10" s="33"/>
      <c r="FHF10" s="33"/>
      <c r="FHG10" s="33"/>
      <c r="FHH10" s="33"/>
      <c r="FHI10" s="33"/>
      <c r="FHJ10" s="33"/>
      <c r="FHK10" s="33"/>
      <c r="FHL10" s="33"/>
      <c r="FHM10" s="33"/>
      <c r="FHN10" s="33"/>
      <c r="FHO10" s="33"/>
      <c r="FHP10" s="33"/>
      <c r="FHQ10" s="33"/>
      <c r="FHR10" s="33"/>
      <c r="FHS10" s="33"/>
      <c r="FHT10" s="33"/>
      <c r="FHU10" s="33"/>
      <c r="FHV10" s="33"/>
      <c r="FHW10" s="33"/>
      <c r="FHX10" s="33"/>
      <c r="FHY10" s="33"/>
      <c r="FHZ10" s="33"/>
      <c r="FIA10" s="33"/>
      <c r="FIB10" s="33"/>
      <c r="FIC10" s="33"/>
      <c r="FID10" s="33"/>
      <c r="FIE10" s="33"/>
      <c r="FIF10" s="33"/>
      <c r="FIG10" s="33"/>
      <c r="FIH10" s="33"/>
      <c r="FII10" s="33"/>
      <c r="FIJ10" s="33"/>
      <c r="FIK10" s="33"/>
      <c r="FIL10" s="33"/>
      <c r="FIM10" s="33"/>
      <c r="FIN10" s="33"/>
      <c r="FIO10" s="33"/>
      <c r="FIP10" s="33"/>
      <c r="FIQ10" s="33"/>
      <c r="FIR10" s="33"/>
      <c r="FIS10" s="33"/>
      <c r="FIT10" s="33"/>
      <c r="FIU10" s="33"/>
      <c r="FIV10" s="33"/>
      <c r="FIW10" s="33"/>
      <c r="FIX10" s="33"/>
      <c r="FIY10" s="33"/>
      <c r="FIZ10" s="33"/>
      <c r="FJA10" s="33"/>
      <c r="FJB10" s="33"/>
      <c r="FJC10" s="33"/>
      <c r="FJD10" s="33"/>
      <c r="FJE10" s="33"/>
      <c r="FJF10" s="33"/>
      <c r="FJG10" s="33"/>
      <c r="FJH10" s="33"/>
      <c r="FJI10" s="33"/>
      <c r="FJJ10" s="33"/>
      <c r="FJK10" s="33"/>
      <c r="FJL10" s="33"/>
      <c r="FJM10" s="33"/>
      <c r="FJN10" s="33"/>
      <c r="FJO10" s="33"/>
      <c r="FJP10" s="33"/>
      <c r="FJQ10" s="33"/>
      <c r="FJR10" s="33"/>
      <c r="FJS10" s="33"/>
      <c r="FJT10" s="33"/>
      <c r="FJU10" s="33"/>
      <c r="FJV10" s="33"/>
      <c r="FJW10" s="33"/>
      <c r="FJX10" s="33"/>
      <c r="FJY10" s="33"/>
      <c r="FJZ10" s="33"/>
      <c r="FKA10" s="33"/>
      <c r="FKB10" s="33"/>
      <c r="FKC10" s="33"/>
      <c r="FKD10" s="33"/>
      <c r="FKE10" s="33"/>
      <c r="FKF10" s="33"/>
      <c r="FKG10" s="33"/>
      <c r="FKH10" s="33"/>
      <c r="FKI10" s="33"/>
      <c r="FKJ10" s="33"/>
      <c r="FKK10" s="33"/>
      <c r="FKL10" s="33"/>
      <c r="FKM10" s="33"/>
      <c r="FKN10" s="33"/>
      <c r="FKO10" s="33"/>
      <c r="FKP10" s="33"/>
      <c r="FKQ10" s="33"/>
      <c r="FKR10" s="33"/>
      <c r="FKS10" s="33"/>
      <c r="FKT10" s="33"/>
      <c r="FKU10" s="33"/>
      <c r="FKV10" s="33"/>
      <c r="FKW10" s="33"/>
      <c r="FKX10" s="33"/>
      <c r="FKY10" s="33"/>
      <c r="FKZ10" s="33"/>
      <c r="FLA10" s="33"/>
      <c r="FLB10" s="33"/>
      <c r="FLC10" s="33"/>
      <c r="FLD10" s="33"/>
      <c r="FLE10" s="33"/>
      <c r="FLF10" s="33"/>
      <c r="FLG10" s="33"/>
      <c r="FLH10" s="33"/>
      <c r="FLI10" s="33"/>
      <c r="FLJ10" s="33"/>
      <c r="FLK10" s="33"/>
      <c r="FLL10" s="33"/>
      <c r="FLM10" s="33"/>
      <c r="FLN10" s="33"/>
      <c r="FLO10" s="33"/>
      <c r="FLP10" s="33"/>
      <c r="FLQ10" s="33"/>
      <c r="FLR10" s="33"/>
      <c r="FLS10" s="33"/>
      <c r="FLT10" s="33"/>
      <c r="FLU10" s="33"/>
      <c r="FLV10" s="33"/>
      <c r="FLW10" s="33"/>
      <c r="FLX10" s="33"/>
      <c r="FLY10" s="33"/>
      <c r="FLZ10" s="33"/>
      <c r="FMA10" s="33"/>
      <c r="FMB10" s="33"/>
      <c r="FMC10" s="33"/>
      <c r="FMD10" s="33"/>
      <c r="FME10" s="33"/>
      <c r="FMF10" s="33"/>
      <c r="FMG10" s="33"/>
      <c r="FMH10" s="33"/>
      <c r="FMI10" s="33"/>
      <c r="FMJ10" s="33"/>
      <c r="FMK10" s="33"/>
      <c r="FML10" s="33"/>
      <c r="FMM10" s="33"/>
      <c r="FMN10" s="33"/>
      <c r="FMO10" s="33"/>
      <c r="FMP10" s="33"/>
      <c r="FMQ10" s="33"/>
      <c r="FMR10" s="33"/>
      <c r="FMS10" s="33"/>
      <c r="FMT10" s="33"/>
      <c r="FMU10" s="33"/>
      <c r="FMV10" s="33"/>
      <c r="FMW10" s="33"/>
      <c r="FMX10" s="33"/>
      <c r="FMY10" s="33"/>
      <c r="FMZ10" s="33"/>
      <c r="FNA10" s="33"/>
      <c r="FNB10" s="33"/>
      <c r="FNC10" s="33"/>
      <c r="FND10" s="33"/>
      <c r="FNE10" s="33"/>
      <c r="FNF10" s="33"/>
      <c r="FNG10" s="33"/>
      <c r="FNH10" s="33"/>
      <c r="FNI10" s="33"/>
      <c r="FNJ10" s="33"/>
      <c r="FNK10" s="33"/>
      <c r="FNL10" s="33"/>
      <c r="FNM10" s="33"/>
      <c r="FNN10" s="33"/>
      <c r="FNO10" s="33"/>
      <c r="FNP10" s="33"/>
      <c r="FNQ10" s="33"/>
      <c r="FNR10" s="33"/>
      <c r="FNS10" s="33"/>
      <c r="FNT10" s="33"/>
      <c r="FNU10" s="33"/>
      <c r="FNV10" s="33"/>
      <c r="FNW10" s="33"/>
      <c r="FNX10" s="33"/>
      <c r="FNY10" s="33"/>
      <c r="FNZ10" s="33"/>
      <c r="FOA10" s="33"/>
      <c r="FOB10" s="33"/>
      <c r="FOC10" s="33"/>
      <c r="FOD10" s="33"/>
      <c r="FOE10" s="33"/>
      <c r="FOF10" s="33"/>
      <c r="FOG10" s="33"/>
      <c r="FOH10" s="33"/>
      <c r="FOI10" s="33"/>
      <c r="FOJ10" s="33"/>
      <c r="FOK10" s="33"/>
      <c r="FOL10" s="33"/>
      <c r="FOM10" s="33"/>
      <c r="FON10" s="33"/>
      <c r="FOO10" s="33"/>
      <c r="FOP10" s="33"/>
      <c r="FOQ10" s="33"/>
      <c r="FOR10" s="33"/>
      <c r="FOS10" s="33"/>
      <c r="FOT10" s="33"/>
      <c r="FOU10" s="33"/>
      <c r="FOV10" s="33"/>
      <c r="FOW10" s="33"/>
      <c r="FOX10" s="33"/>
      <c r="FOY10" s="33"/>
      <c r="FOZ10" s="33"/>
      <c r="FPA10" s="33"/>
      <c r="FPB10" s="33"/>
      <c r="FPC10" s="33"/>
      <c r="FPD10" s="33"/>
      <c r="FPE10" s="33"/>
      <c r="FPF10" s="33"/>
      <c r="FPG10" s="33"/>
      <c r="FPH10" s="33"/>
      <c r="FPI10" s="33"/>
      <c r="FPJ10" s="33"/>
      <c r="FPK10" s="33"/>
      <c r="FPL10" s="33"/>
      <c r="FPM10" s="33"/>
      <c r="FPN10" s="33"/>
      <c r="FPO10" s="33"/>
      <c r="FPP10" s="33"/>
      <c r="FPQ10" s="33"/>
      <c r="FPR10" s="33"/>
      <c r="FPS10" s="33"/>
      <c r="FPT10" s="33"/>
      <c r="FPU10" s="33"/>
      <c r="FPV10" s="33"/>
      <c r="FPW10" s="33"/>
      <c r="FPX10" s="33"/>
      <c r="FPY10" s="33"/>
      <c r="FPZ10" s="33"/>
      <c r="FQA10" s="33"/>
      <c r="FQB10" s="33"/>
      <c r="FQC10" s="33"/>
      <c r="FQD10" s="33"/>
      <c r="FQE10" s="33"/>
      <c r="FQF10" s="33"/>
      <c r="FQG10" s="33"/>
      <c r="FQH10" s="33"/>
      <c r="FQI10" s="33"/>
      <c r="FQJ10" s="33"/>
      <c r="FQK10" s="33"/>
      <c r="FQL10" s="33"/>
      <c r="FQM10" s="33"/>
      <c r="FQN10" s="33"/>
      <c r="FQO10" s="33"/>
      <c r="FQP10" s="33"/>
      <c r="FQQ10" s="33"/>
      <c r="FQR10" s="33"/>
      <c r="FQS10" s="33"/>
      <c r="FQT10" s="33"/>
      <c r="FQU10" s="33"/>
      <c r="FQV10" s="33"/>
      <c r="FQW10" s="33"/>
      <c r="FQX10" s="33"/>
      <c r="FQY10" s="33"/>
      <c r="FQZ10" s="33"/>
      <c r="FRA10" s="33"/>
      <c r="FRB10" s="33"/>
      <c r="FRC10" s="33"/>
      <c r="FRD10" s="33"/>
      <c r="FRE10" s="33"/>
      <c r="FRF10" s="33"/>
      <c r="FRG10" s="33"/>
      <c r="FRH10" s="33"/>
      <c r="FRI10" s="33"/>
      <c r="FRJ10" s="33"/>
      <c r="FRK10" s="33"/>
      <c r="FRL10" s="33"/>
      <c r="FRM10" s="33"/>
      <c r="FRN10" s="33"/>
      <c r="FRO10" s="33"/>
      <c r="FRP10" s="33"/>
      <c r="FRQ10" s="33"/>
      <c r="FRR10" s="33"/>
      <c r="FRS10" s="33"/>
      <c r="FRT10" s="33"/>
      <c r="FRU10" s="33"/>
      <c r="FRV10" s="33"/>
      <c r="FRW10" s="33"/>
      <c r="FRX10" s="33"/>
      <c r="FRY10" s="33"/>
      <c r="FRZ10" s="33"/>
      <c r="FSA10" s="33"/>
      <c r="FSB10" s="33"/>
      <c r="FSC10" s="33"/>
      <c r="FSD10" s="33"/>
      <c r="FSE10" s="33"/>
      <c r="FSF10" s="33"/>
      <c r="FSG10" s="33"/>
      <c r="FSH10" s="33"/>
      <c r="FSI10" s="33"/>
      <c r="FSJ10" s="33"/>
      <c r="FSK10" s="33"/>
      <c r="FSL10" s="33"/>
      <c r="FSM10" s="33"/>
      <c r="FSN10" s="33"/>
      <c r="FSO10" s="33"/>
      <c r="FSP10" s="33"/>
      <c r="FSQ10" s="33"/>
      <c r="FSR10" s="33"/>
      <c r="FSS10" s="33"/>
      <c r="FST10" s="33"/>
      <c r="FSU10" s="33"/>
      <c r="FSV10" s="33"/>
      <c r="FSW10" s="33"/>
      <c r="FSX10" s="33"/>
      <c r="FSY10" s="33"/>
      <c r="FSZ10" s="33"/>
      <c r="FTA10" s="33"/>
      <c r="FTB10" s="33"/>
      <c r="FTC10" s="33"/>
      <c r="FTD10" s="33"/>
      <c r="FTE10" s="33"/>
      <c r="FTF10" s="33"/>
      <c r="FTG10" s="33"/>
      <c r="FTH10" s="33"/>
      <c r="FTI10" s="33"/>
      <c r="FTJ10" s="33"/>
      <c r="FTK10" s="33"/>
      <c r="FTL10" s="33"/>
      <c r="FTM10" s="33"/>
      <c r="FTN10" s="33"/>
      <c r="FTO10" s="33"/>
      <c r="FTP10" s="33"/>
      <c r="FTQ10" s="33"/>
      <c r="FTR10" s="33"/>
      <c r="FTS10" s="33"/>
      <c r="FTT10" s="33"/>
      <c r="FTU10" s="33"/>
      <c r="FTV10" s="33"/>
      <c r="FTW10" s="33"/>
      <c r="FTX10" s="33"/>
      <c r="FTY10" s="33"/>
      <c r="FTZ10" s="33"/>
      <c r="FUA10" s="33"/>
      <c r="FUB10" s="33"/>
      <c r="FUC10" s="33"/>
      <c r="FUD10" s="33"/>
      <c r="FUE10" s="33"/>
      <c r="FUF10" s="33"/>
      <c r="FUG10" s="33"/>
      <c r="FUH10" s="33"/>
      <c r="FUI10" s="33"/>
      <c r="FUJ10" s="33"/>
      <c r="FUK10" s="33"/>
      <c r="FUL10" s="33"/>
      <c r="FUM10" s="33"/>
      <c r="FUN10" s="33"/>
      <c r="FUO10" s="33"/>
      <c r="FUP10" s="33"/>
      <c r="FUQ10" s="33"/>
      <c r="FUR10" s="33"/>
      <c r="FUS10" s="33"/>
      <c r="FUT10" s="33"/>
      <c r="FUU10" s="33"/>
      <c r="FUV10" s="33"/>
      <c r="FUW10" s="33"/>
      <c r="FUX10" s="33"/>
      <c r="FUY10" s="33"/>
      <c r="FUZ10" s="33"/>
      <c r="FVA10" s="33"/>
      <c r="FVB10" s="33"/>
      <c r="FVC10" s="33"/>
      <c r="FVD10" s="33"/>
      <c r="FVE10" s="33"/>
      <c r="FVF10" s="33"/>
      <c r="FVG10" s="33"/>
      <c r="FVH10" s="33"/>
      <c r="FVI10" s="33"/>
      <c r="FVJ10" s="33"/>
      <c r="FVK10" s="33"/>
      <c r="FVL10" s="33"/>
      <c r="FVM10" s="33"/>
      <c r="FVN10" s="33"/>
      <c r="FVO10" s="33"/>
      <c r="FVP10" s="33"/>
      <c r="FVQ10" s="33"/>
      <c r="FVR10" s="33"/>
      <c r="FVS10" s="33"/>
      <c r="FVT10" s="33"/>
      <c r="FVU10" s="33"/>
      <c r="FVV10" s="33"/>
      <c r="FVW10" s="33"/>
      <c r="FVX10" s="33"/>
      <c r="FVY10" s="33"/>
      <c r="FVZ10" s="33"/>
      <c r="FWA10" s="33"/>
      <c r="FWB10" s="33"/>
      <c r="FWC10" s="33"/>
      <c r="FWD10" s="33"/>
      <c r="FWE10" s="33"/>
      <c r="FWF10" s="33"/>
      <c r="FWG10" s="33"/>
      <c r="FWH10" s="33"/>
      <c r="FWI10" s="33"/>
      <c r="FWJ10" s="33"/>
      <c r="FWK10" s="33"/>
      <c r="FWL10" s="33"/>
      <c r="FWM10" s="33"/>
      <c r="FWN10" s="33"/>
      <c r="FWO10" s="33"/>
      <c r="FWP10" s="33"/>
      <c r="FWQ10" s="33"/>
      <c r="FWR10" s="33"/>
      <c r="FWS10" s="33"/>
      <c r="FWT10" s="33"/>
      <c r="FWU10" s="33"/>
      <c r="FWV10" s="33"/>
      <c r="FWW10" s="33"/>
      <c r="FWX10" s="33"/>
      <c r="FWY10" s="33"/>
      <c r="FWZ10" s="33"/>
      <c r="FXA10" s="33"/>
      <c r="FXB10" s="33"/>
      <c r="FXC10" s="33"/>
      <c r="FXD10" s="33"/>
      <c r="FXE10" s="33"/>
      <c r="FXF10" s="33"/>
      <c r="FXG10" s="33"/>
      <c r="FXH10" s="33"/>
      <c r="FXI10" s="33"/>
      <c r="FXJ10" s="33"/>
      <c r="FXK10" s="33"/>
      <c r="FXL10" s="33"/>
      <c r="FXM10" s="33"/>
      <c r="FXN10" s="33"/>
      <c r="FXO10" s="33"/>
      <c r="FXP10" s="33"/>
      <c r="FXQ10" s="33"/>
      <c r="FXR10" s="33"/>
      <c r="FXS10" s="33"/>
      <c r="FXT10" s="33"/>
      <c r="FXU10" s="33"/>
      <c r="FXV10" s="33"/>
      <c r="FXW10" s="33"/>
      <c r="FXX10" s="33"/>
      <c r="FXY10" s="33"/>
      <c r="FXZ10" s="33"/>
      <c r="FYA10" s="33"/>
      <c r="FYB10" s="33"/>
      <c r="FYC10" s="33"/>
      <c r="FYD10" s="33"/>
      <c r="FYE10" s="33"/>
      <c r="FYF10" s="33"/>
      <c r="FYG10" s="33"/>
      <c r="FYH10" s="33"/>
      <c r="FYI10" s="33"/>
      <c r="FYJ10" s="33"/>
      <c r="FYK10" s="33"/>
      <c r="FYL10" s="33"/>
      <c r="FYM10" s="33"/>
      <c r="FYN10" s="33"/>
      <c r="FYO10" s="33"/>
      <c r="FYP10" s="33"/>
      <c r="FYQ10" s="33"/>
      <c r="FYR10" s="33"/>
      <c r="FYS10" s="33"/>
      <c r="FYT10" s="33"/>
      <c r="FYU10" s="33"/>
      <c r="FYV10" s="33"/>
      <c r="FYW10" s="33"/>
      <c r="FYX10" s="33"/>
      <c r="FYY10" s="33"/>
      <c r="FYZ10" s="33"/>
      <c r="FZA10" s="33"/>
      <c r="FZB10" s="33"/>
      <c r="FZC10" s="33"/>
      <c r="FZD10" s="33"/>
      <c r="FZE10" s="33"/>
      <c r="FZF10" s="33"/>
      <c r="FZG10" s="33"/>
      <c r="FZH10" s="33"/>
      <c r="FZI10" s="33"/>
      <c r="FZJ10" s="33"/>
      <c r="FZK10" s="33"/>
      <c r="FZL10" s="33"/>
      <c r="FZM10" s="33"/>
      <c r="FZN10" s="33"/>
      <c r="FZO10" s="33"/>
      <c r="FZP10" s="33"/>
      <c r="FZQ10" s="33"/>
      <c r="FZR10" s="33"/>
      <c r="FZS10" s="33"/>
      <c r="FZT10" s="33"/>
      <c r="FZU10" s="33"/>
      <c r="FZV10" s="33"/>
      <c r="FZW10" s="33"/>
      <c r="FZX10" s="33"/>
      <c r="FZY10" s="33"/>
      <c r="FZZ10" s="33"/>
      <c r="GAA10" s="33"/>
      <c r="GAB10" s="33"/>
      <c r="GAC10" s="33"/>
      <c r="GAD10" s="33"/>
      <c r="GAE10" s="33"/>
      <c r="GAF10" s="33"/>
      <c r="GAG10" s="33"/>
      <c r="GAH10" s="33"/>
      <c r="GAI10" s="33"/>
      <c r="GAJ10" s="33"/>
      <c r="GAK10" s="33"/>
      <c r="GAL10" s="33"/>
      <c r="GAM10" s="33"/>
      <c r="GAN10" s="33"/>
      <c r="GAO10" s="33"/>
      <c r="GAP10" s="33"/>
      <c r="GAQ10" s="33"/>
      <c r="GAR10" s="33"/>
      <c r="GAS10" s="33"/>
      <c r="GAT10" s="33"/>
      <c r="GAU10" s="33"/>
      <c r="GAV10" s="33"/>
      <c r="GAW10" s="33"/>
      <c r="GAX10" s="33"/>
      <c r="GAY10" s="33"/>
      <c r="GAZ10" s="33"/>
      <c r="GBA10" s="33"/>
      <c r="GBB10" s="33"/>
      <c r="GBC10" s="33"/>
      <c r="GBD10" s="33"/>
      <c r="GBE10" s="33"/>
      <c r="GBF10" s="33"/>
      <c r="GBG10" s="33"/>
      <c r="GBH10" s="33"/>
      <c r="GBI10" s="33"/>
      <c r="GBJ10" s="33"/>
      <c r="GBK10" s="33"/>
      <c r="GBL10" s="33"/>
      <c r="GBM10" s="33"/>
      <c r="GBN10" s="33"/>
      <c r="GBO10" s="33"/>
      <c r="GBP10" s="33"/>
      <c r="GBQ10" s="33"/>
      <c r="GBR10" s="33"/>
      <c r="GBS10" s="33"/>
      <c r="GBT10" s="33"/>
      <c r="GBU10" s="33"/>
      <c r="GBV10" s="33"/>
      <c r="GBW10" s="33"/>
      <c r="GBX10" s="33"/>
      <c r="GBY10" s="33"/>
      <c r="GBZ10" s="33"/>
      <c r="GCA10" s="33"/>
      <c r="GCB10" s="33"/>
      <c r="GCC10" s="33"/>
      <c r="GCD10" s="33"/>
      <c r="GCE10" s="33"/>
      <c r="GCF10" s="33"/>
      <c r="GCG10" s="33"/>
      <c r="GCH10" s="33"/>
      <c r="GCI10" s="33"/>
      <c r="GCJ10" s="33"/>
      <c r="GCK10" s="33"/>
      <c r="GCL10" s="33"/>
      <c r="GCM10" s="33"/>
      <c r="GCN10" s="33"/>
      <c r="GCO10" s="33"/>
      <c r="GCP10" s="33"/>
      <c r="GCQ10" s="33"/>
      <c r="GCR10" s="33"/>
      <c r="GCS10" s="33"/>
      <c r="GCT10" s="33"/>
      <c r="GCU10" s="33"/>
      <c r="GCV10" s="33"/>
      <c r="GCW10" s="33"/>
      <c r="GCX10" s="33"/>
      <c r="GCY10" s="33"/>
      <c r="GCZ10" s="33"/>
      <c r="GDA10" s="33"/>
      <c r="GDB10" s="33"/>
      <c r="GDC10" s="33"/>
      <c r="GDD10" s="33"/>
      <c r="GDE10" s="33"/>
      <c r="GDF10" s="33"/>
      <c r="GDG10" s="33"/>
      <c r="GDH10" s="33"/>
      <c r="GDI10" s="33"/>
      <c r="GDJ10" s="33"/>
      <c r="GDK10" s="33"/>
      <c r="GDL10" s="33"/>
      <c r="GDM10" s="33"/>
      <c r="GDN10" s="33"/>
      <c r="GDO10" s="33"/>
      <c r="GDP10" s="33"/>
      <c r="GDQ10" s="33"/>
      <c r="GDR10" s="33"/>
      <c r="GDS10" s="33"/>
      <c r="GDT10" s="33"/>
      <c r="GDU10" s="33"/>
      <c r="GDV10" s="33"/>
      <c r="GDW10" s="33"/>
      <c r="GDX10" s="33"/>
      <c r="GDY10" s="33"/>
      <c r="GDZ10" s="33"/>
      <c r="GEA10" s="33"/>
      <c r="GEB10" s="33"/>
      <c r="GEC10" s="33"/>
      <c r="GED10" s="33"/>
      <c r="GEE10" s="33"/>
      <c r="GEF10" s="33"/>
      <c r="GEG10" s="33"/>
      <c r="GEH10" s="33"/>
      <c r="GEI10" s="33"/>
      <c r="GEJ10" s="33"/>
      <c r="GEK10" s="33"/>
      <c r="GEL10" s="33"/>
      <c r="GEM10" s="33"/>
      <c r="GEN10" s="33"/>
      <c r="GEO10" s="33"/>
      <c r="GEP10" s="33"/>
      <c r="GEQ10" s="33"/>
      <c r="GER10" s="33"/>
      <c r="GES10" s="33"/>
      <c r="GET10" s="33"/>
      <c r="GEU10" s="33"/>
      <c r="GEV10" s="33"/>
      <c r="GEW10" s="33"/>
      <c r="GEX10" s="33"/>
      <c r="GEY10" s="33"/>
      <c r="GEZ10" s="33"/>
      <c r="GFA10" s="33"/>
      <c r="GFB10" s="33"/>
      <c r="GFC10" s="33"/>
      <c r="GFD10" s="33"/>
      <c r="GFE10" s="33"/>
      <c r="GFF10" s="33"/>
      <c r="GFG10" s="33"/>
      <c r="GFH10" s="33"/>
      <c r="GFI10" s="33"/>
      <c r="GFJ10" s="33"/>
      <c r="GFK10" s="33"/>
      <c r="GFL10" s="33"/>
      <c r="GFM10" s="33"/>
      <c r="GFN10" s="33"/>
      <c r="GFO10" s="33"/>
      <c r="GFP10" s="33"/>
      <c r="GFQ10" s="33"/>
      <c r="GFR10" s="33"/>
      <c r="GFS10" s="33"/>
      <c r="GFT10" s="33"/>
      <c r="GFU10" s="33"/>
      <c r="GFV10" s="33"/>
      <c r="GFW10" s="33"/>
      <c r="GFX10" s="33"/>
      <c r="GFY10" s="33"/>
      <c r="GFZ10" s="33"/>
      <c r="GGA10" s="33"/>
      <c r="GGB10" s="33"/>
      <c r="GGC10" s="33"/>
      <c r="GGD10" s="33"/>
      <c r="GGE10" s="33"/>
      <c r="GGF10" s="33"/>
      <c r="GGG10" s="33"/>
      <c r="GGH10" s="33"/>
      <c r="GGI10" s="33"/>
      <c r="GGJ10" s="33"/>
      <c r="GGK10" s="33"/>
      <c r="GGL10" s="33"/>
      <c r="GGM10" s="33"/>
      <c r="GGN10" s="33"/>
      <c r="GGO10" s="33"/>
      <c r="GGP10" s="33"/>
      <c r="GGQ10" s="33"/>
      <c r="GGR10" s="33"/>
      <c r="GGS10" s="33"/>
      <c r="GGT10" s="33"/>
      <c r="GGU10" s="33"/>
      <c r="GGV10" s="33"/>
      <c r="GGW10" s="33"/>
      <c r="GGX10" s="33"/>
      <c r="GGY10" s="33"/>
      <c r="GGZ10" s="33"/>
      <c r="GHA10" s="33"/>
      <c r="GHB10" s="33"/>
      <c r="GHC10" s="33"/>
      <c r="GHD10" s="33"/>
      <c r="GHE10" s="33"/>
      <c r="GHF10" s="33"/>
      <c r="GHG10" s="33"/>
      <c r="GHH10" s="33"/>
      <c r="GHI10" s="33"/>
      <c r="GHJ10" s="33"/>
      <c r="GHK10" s="33"/>
      <c r="GHL10" s="33"/>
      <c r="GHM10" s="33"/>
      <c r="GHN10" s="33"/>
      <c r="GHO10" s="33"/>
      <c r="GHP10" s="33"/>
      <c r="GHQ10" s="33"/>
      <c r="GHR10" s="33"/>
      <c r="GHS10" s="33"/>
      <c r="GHT10" s="33"/>
      <c r="GHU10" s="33"/>
      <c r="GHV10" s="33"/>
      <c r="GHW10" s="33"/>
      <c r="GHX10" s="33"/>
      <c r="GHY10" s="33"/>
      <c r="GHZ10" s="33"/>
      <c r="GIA10" s="33"/>
      <c r="GIB10" s="33"/>
      <c r="GIC10" s="33"/>
      <c r="GID10" s="33"/>
      <c r="GIE10" s="33"/>
      <c r="GIF10" s="33"/>
      <c r="GIG10" s="33"/>
      <c r="GIH10" s="33"/>
      <c r="GII10" s="33"/>
      <c r="GIJ10" s="33"/>
      <c r="GIK10" s="33"/>
      <c r="GIL10" s="33"/>
      <c r="GIM10" s="33"/>
      <c r="GIN10" s="33"/>
      <c r="GIO10" s="33"/>
      <c r="GIP10" s="33"/>
      <c r="GIQ10" s="33"/>
      <c r="GIR10" s="33"/>
      <c r="GIS10" s="33"/>
      <c r="GIT10" s="33"/>
      <c r="GIU10" s="33"/>
      <c r="GIV10" s="33"/>
      <c r="GIW10" s="33"/>
      <c r="GIX10" s="33"/>
      <c r="GIY10" s="33"/>
      <c r="GIZ10" s="33"/>
      <c r="GJA10" s="33"/>
      <c r="GJB10" s="33"/>
      <c r="GJC10" s="33"/>
      <c r="GJD10" s="33"/>
      <c r="GJE10" s="33"/>
      <c r="GJF10" s="33"/>
      <c r="GJG10" s="33"/>
      <c r="GJH10" s="33"/>
      <c r="GJI10" s="33"/>
      <c r="GJJ10" s="33"/>
      <c r="GJK10" s="33"/>
      <c r="GJL10" s="33"/>
      <c r="GJM10" s="33"/>
      <c r="GJN10" s="33"/>
      <c r="GJO10" s="33"/>
      <c r="GJP10" s="33"/>
      <c r="GJQ10" s="33"/>
      <c r="GJR10" s="33"/>
      <c r="GJS10" s="33"/>
      <c r="GJT10" s="33"/>
      <c r="GJU10" s="33"/>
      <c r="GJV10" s="33"/>
      <c r="GJW10" s="33"/>
      <c r="GJX10" s="33"/>
      <c r="GJY10" s="33"/>
      <c r="GJZ10" s="33"/>
      <c r="GKA10" s="33"/>
      <c r="GKB10" s="33"/>
      <c r="GKC10" s="33"/>
      <c r="GKD10" s="33"/>
      <c r="GKE10" s="33"/>
      <c r="GKF10" s="33"/>
      <c r="GKG10" s="33"/>
      <c r="GKH10" s="33"/>
      <c r="GKI10" s="33"/>
      <c r="GKJ10" s="33"/>
      <c r="GKK10" s="33"/>
      <c r="GKL10" s="33"/>
      <c r="GKM10" s="33"/>
      <c r="GKN10" s="33"/>
      <c r="GKO10" s="33"/>
      <c r="GKP10" s="33"/>
      <c r="GKQ10" s="33"/>
      <c r="GKR10" s="33"/>
      <c r="GKS10" s="33"/>
      <c r="GKT10" s="33"/>
      <c r="GKU10" s="33"/>
      <c r="GKV10" s="33"/>
      <c r="GKW10" s="33"/>
      <c r="GKX10" s="33"/>
      <c r="GKY10" s="33"/>
      <c r="GKZ10" s="33"/>
      <c r="GLA10" s="33"/>
      <c r="GLB10" s="33"/>
      <c r="GLC10" s="33"/>
      <c r="GLD10" s="33"/>
      <c r="GLE10" s="33"/>
      <c r="GLF10" s="33"/>
      <c r="GLG10" s="33"/>
      <c r="GLH10" s="33"/>
      <c r="GLI10" s="33"/>
      <c r="GLJ10" s="33"/>
      <c r="GLK10" s="33"/>
      <c r="GLL10" s="33"/>
      <c r="GLM10" s="33"/>
      <c r="GLN10" s="33"/>
      <c r="GLO10" s="33"/>
      <c r="GLP10" s="33"/>
      <c r="GLQ10" s="33"/>
      <c r="GLR10" s="33"/>
      <c r="GLS10" s="33"/>
      <c r="GLT10" s="33"/>
      <c r="GLU10" s="33"/>
      <c r="GLV10" s="33"/>
      <c r="GLW10" s="33"/>
      <c r="GLX10" s="33"/>
      <c r="GLY10" s="33"/>
      <c r="GLZ10" s="33"/>
      <c r="GMA10" s="33"/>
      <c r="GMB10" s="33"/>
      <c r="GMC10" s="33"/>
      <c r="GMD10" s="33"/>
      <c r="GME10" s="33"/>
      <c r="GMF10" s="33"/>
      <c r="GMG10" s="33"/>
      <c r="GMH10" s="33"/>
      <c r="GMI10" s="33"/>
      <c r="GMJ10" s="33"/>
      <c r="GMK10" s="33"/>
      <c r="GML10" s="33"/>
      <c r="GMM10" s="33"/>
      <c r="GMN10" s="33"/>
      <c r="GMO10" s="33"/>
      <c r="GMP10" s="33"/>
      <c r="GMQ10" s="33"/>
      <c r="GMR10" s="33"/>
      <c r="GMS10" s="33"/>
      <c r="GMT10" s="33"/>
      <c r="GMU10" s="33"/>
      <c r="GMV10" s="33"/>
      <c r="GMW10" s="33"/>
      <c r="GMX10" s="33"/>
      <c r="GMY10" s="33"/>
      <c r="GMZ10" s="33"/>
      <c r="GNA10" s="33"/>
      <c r="GNB10" s="33"/>
      <c r="GNC10" s="33"/>
      <c r="GND10" s="33"/>
      <c r="GNE10" s="33"/>
      <c r="GNF10" s="33"/>
      <c r="GNG10" s="33"/>
      <c r="GNH10" s="33"/>
      <c r="GNI10" s="33"/>
      <c r="GNJ10" s="33"/>
      <c r="GNK10" s="33"/>
      <c r="GNL10" s="33"/>
      <c r="GNM10" s="33"/>
      <c r="GNN10" s="33"/>
      <c r="GNO10" s="33"/>
      <c r="GNP10" s="33"/>
      <c r="GNQ10" s="33"/>
      <c r="GNR10" s="33"/>
      <c r="GNS10" s="33"/>
      <c r="GNT10" s="33"/>
      <c r="GNU10" s="33"/>
      <c r="GNV10" s="33"/>
      <c r="GNW10" s="33"/>
      <c r="GNX10" s="33"/>
      <c r="GNY10" s="33"/>
      <c r="GNZ10" s="33"/>
      <c r="GOA10" s="33"/>
      <c r="GOB10" s="33"/>
      <c r="GOC10" s="33"/>
      <c r="GOD10" s="33"/>
      <c r="GOE10" s="33"/>
      <c r="GOF10" s="33"/>
      <c r="GOG10" s="33"/>
      <c r="GOH10" s="33"/>
      <c r="GOI10" s="33"/>
      <c r="GOJ10" s="33"/>
      <c r="GOK10" s="33"/>
      <c r="GOL10" s="33"/>
      <c r="GOM10" s="33"/>
      <c r="GON10" s="33"/>
      <c r="GOO10" s="33"/>
      <c r="GOP10" s="33"/>
      <c r="GOQ10" s="33"/>
      <c r="GOR10" s="33"/>
      <c r="GOS10" s="33"/>
      <c r="GOT10" s="33"/>
      <c r="GOU10" s="33"/>
      <c r="GOV10" s="33"/>
      <c r="GOW10" s="33"/>
      <c r="GOX10" s="33"/>
      <c r="GOY10" s="33"/>
      <c r="GOZ10" s="33"/>
      <c r="GPA10" s="33"/>
      <c r="GPB10" s="33"/>
      <c r="GPC10" s="33"/>
      <c r="GPD10" s="33"/>
      <c r="GPE10" s="33"/>
      <c r="GPF10" s="33"/>
      <c r="GPG10" s="33"/>
      <c r="GPH10" s="33"/>
      <c r="GPI10" s="33"/>
      <c r="GPJ10" s="33"/>
      <c r="GPK10" s="33"/>
      <c r="GPL10" s="33"/>
      <c r="GPM10" s="33"/>
      <c r="GPN10" s="33"/>
      <c r="GPO10" s="33"/>
      <c r="GPP10" s="33"/>
      <c r="GPQ10" s="33"/>
      <c r="GPR10" s="33"/>
      <c r="GPS10" s="33"/>
      <c r="GPT10" s="33"/>
      <c r="GPU10" s="33"/>
      <c r="GPV10" s="33"/>
      <c r="GPW10" s="33"/>
      <c r="GPX10" s="33"/>
      <c r="GPY10" s="33"/>
      <c r="GPZ10" s="33"/>
      <c r="GQA10" s="33"/>
      <c r="GQB10" s="33"/>
      <c r="GQC10" s="33"/>
      <c r="GQD10" s="33"/>
      <c r="GQE10" s="33"/>
      <c r="GQF10" s="33"/>
      <c r="GQG10" s="33"/>
      <c r="GQH10" s="33"/>
      <c r="GQI10" s="33"/>
      <c r="GQJ10" s="33"/>
      <c r="GQK10" s="33"/>
      <c r="GQL10" s="33"/>
      <c r="GQM10" s="33"/>
      <c r="GQN10" s="33"/>
      <c r="GQO10" s="33"/>
      <c r="GQP10" s="33"/>
      <c r="GQQ10" s="33"/>
      <c r="GQR10" s="33"/>
      <c r="GQS10" s="33"/>
      <c r="GQT10" s="33"/>
      <c r="GQU10" s="33"/>
      <c r="GQV10" s="33"/>
      <c r="GQW10" s="33"/>
      <c r="GQX10" s="33"/>
      <c r="GQY10" s="33"/>
      <c r="GQZ10" s="33"/>
      <c r="GRA10" s="33"/>
      <c r="GRB10" s="33"/>
      <c r="GRC10" s="33"/>
      <c r="GRD10" s="33"/>
      <c r="GRE10" s="33"/>
      <c r="GRF10" s="33"/>
      <c r="GRG10" s="33"/>
      <c r="GRH10" s="33"/>
      <c r="GRI10" s="33"/>
      <c r="GRJ10" s="33"/>
      <c r="GRK10" s="33"/>
      <c r="GRL10" s="33"/>
      <c r="GRM10" s="33"/>
      <c r="GRN10" s="33"/>
      <c r="GRO10" s="33"/>
      <c r="GRP10" s="33"/>
      <c r="GRQ10" s="33"/>
      <c r="GRR10" s="33"/>
      <c r="GRS10" s="33"/>
      <c r="GRT10" s="33"/>
      <c r="GRU10" s="33"/>
      <c r="GRV10" s="33"/>
      <c r="GRW10" s="33"/>
      <c r="GRX10" s="33"/>
      <c r="GRY10" s="33"/>
      <c r="GRZ10" s="33"/>
      <c r="GSA10" s="33"/>
      <c r="GSB10" s="33"/>
      <c r="GSC10" s="33"/>
      <c r="GSD10" s="33"/>
      <c r="GSE10" s="33"/>
      <c r="GSF10" s="33"/>
      <c r="GSG10" s="33"/>
      <c r="GSH10" s="33"/>
      <c r="GSI10" s="33"/>
      <c r="GSJ10" s="33"/>
      <c r="GSK10" s="33"/>
      <c r="GSL10" s="33"/>
      <c r="GSM10" s="33"/>
      <c r="GSN10" s="33"/>
      <c r="GSO10" s="33"/>
      <c r="GSP10" s="33"/>
      <c r="GSQ10" s="33"/>
      <c r="GSR10" s="33"/>
      <c r="GSS10" s="33"/>
      <c r="GST10" s="33"/>
      <c r="GSU10" s="33"/>
      <c r="GSV10" s="33"/>
      <c r="GSW10" s="33"/>
      <c r="GSX10" s="33"/>
      <c r="GSY10" s="33"/>
      <c r="GSZ10" s="33"/>
      <c r="GTA10" s="33"/>
      <c r="GTB10" s="33"/>
      <c r="GTC10" s="33"/>
      <c r="GTD10" s="33"/>
      <c r="GTE10" s="33"/>
      <c r="GTF10" s="33"/>
      <c r="GTG10" s="33"/>
      <c r="GTH10" s="33"/>
      <c r="GTI10" s="33"/>
      <c r="GTJ10" s="33"/>
      <c r="GTK10" s="33"/>
      <c r="GTL10" s="33"/>
      <c r="GTM10" s="33"/>
      <c r="GTN10" s="33"/>
      <c r="GTO10" s="33"/>
      <c r="GTP10" s="33"/>
      <c r="GTQ10" s="33"/>
      <c r="GTR10" s="33"/>
      <c r="GTS10" s="33"/>
      <c r="GTT10" s="33"/>
      <c r="GTU10" s="33"/>
      <c r="GTV10" s="33"/>
      <c r="GTW10" s="33"/>
      <c r="GTX10" s="33"/>
      <c r="GTY10" s="33"/>
      <c r="GTZ10" s="33"/>
      <c r="GUA10" s="33"/>
      <c r="GUB10" s="33"/>
      <c r="GUC10" s="33"/>
      <c r="GUD10" s="33"/>
      <c r="GUE10" s="33"/>
      <c r="GUF10" s="33"/>
      <c r="GUG10" s="33"/>
      <c r="GUH10" s="33"/>
      <c r="GUI10" s="33"/>
      <c r="GUJ10" s="33"/>
      <c r="GUK10" s="33"/>
      <c r="GUL10" s="33"/>
      <c r="GUM10" s="33"/>
      <c r="GUN10" s="33"/>
      <c r="GUO10" s="33"/>
      <c r="GUP10" s="33"/>
      <c r="GUQ10" s="33"/>
      <c r="GUR10" s="33"/>
      <c r="GUS10" s="33"/>
      <c r="GUT10" s="33"/>
      <c r="GUU10" s="33"/>
      <c r="GUV10" s="33"/>
      <c r="GUW10" s="33"/>
      <c r="GUX10" s="33"/>
      <c r="GUY10" s="33"/>
      <c r="GUZ10" s="33"/>
      <c r="GVA10" s="33"/>
      <c r="GVB10" s="33"/>
      <c r="GVC10" s="33"/>
      <c r="GVD10" s="33"/>
      <c r="GVE10" s="33"/>
      <c r="GVF10" s="33"/>
      <c r="GVG10" s="33"/>
      <c r="GVH10" s="33"/>
      <c r="GVI10" s="33"/>
      <c r="GVJ10" s="33"/>
      <c r="GVK10" s="33"/>
      <c r="GVL10" s="33"/>
      <c r="GVM10" s="33"/>
      <c r="GVN10" s="33"/>
      <c r="GVO10" s="33"/>
      <c r="GVP10" s="33"/>
      <c r="GVQ10" s="33"/>
      <c r="GVR10" s="33"/>
      <c r="GVS10" s="33"/>
      <c r="GVT10" s="33"/>
      <c r="GVU10" s="33"/>
      <c r="GVV10" s="33"/>
      <c r="GVW10" s="33"/>
      <c r="GVX10" s="33"/>
      <c r="GVY10" s="33"/>
      <c r="GVZ10" s="33"/>
      <c r="GWA10" s="33"/>
      <c r="GWB10" s="33"/>
      <c r="GWC10" s="33"/>
      <c r="GWD10" s="33"/>
      <c r="GWE10" s="33"/>
      <c r="GWF10" s="33"/>
      <c r="GWG10" s="33"/>
      <c r="GWH10" s="33"/>
      <c r="GWI10" s="33"/>
      <c r="GWJ10" s="33"/>
      <c r="GWK10" s="33"/>
      <c r="GWL10" s="33"/>
      <c r="GWM10" s="33"/>
      <c r="GWN10" s="33"/>
      <c r="GWO10" s="33"/>
      <c r="GWP10" s="33"/>
      <c r="GWQ10" s="33"/>
      <c r="GWR10" s="33"/>
      <c r="GWS10" s="33"/>
      <c r="GWT10" s="33"/>
      <c r="GWU10" s="33"/>
      <c r="GWV10" s="33"/>
      <c r="GWW10" s="33"/>
      <c r="GWX10" s="33"/>
      <c r="GWY10" s="33"/>
      <c r="GWZ10" s="33"/>
      <c r="GXA10" s="33"/>
      <c r="GXB10" s="33"/>
      <c r="GXC10" s="33"/>
      <c r="GXD10" s="33"/>
      <c r="GXE10" s="33"/>
      <c r="GXF10" s="33"/>
      <c r="GXG10" s="33"/>
      <c r="GXH10" s="33"/>
      <c r="GXI10" s="33"/>
      <c r="GXJ10" s="33"/>
      <c r="GXK10" s="33"/>
      <c r="GXL10" s="33"/>
      <c r="GXM10" s="33"/>
      <c r="GXN10" s="33"/>
      <c r="GXO10" s="33"/>
      <c r="GXP10" s="33"/>
      <c r="GXQ10" s="33"/>
      <c r="GXR10" s="33"/>
      <c r="GXS10" s="33"/>
      <c r="GXT10" s="33"/>
      <c r="GXU10" s="33"/>
      <c r="GXV10" s="33"/>
      <c r="GXW10" s="33"/>
      <c r="GXX10" s="33"/>
      <c r="GXY10" s="33"/>
      <c r="GXZ10" s="33"/>
      <c r="GYA10" s="33"/>
      <c r="GYB10" s="33"/>
      <c r="GYC10" s="33"/>
      <c r="GYD10" s="33"/>
      <c r="GYE10" s="33"/>
      <c r="GYF10" s="33"/>
      <c r="GYG10" s="33"/>
      <c r="GYH10" s="33"/>
      <c r="GYI10" s="33"/>
      <c r="GYJ10" s="33"/>
      <c r="GYK10" s="33"/>
      <c r="GYL10" s="33"/>
      <c r="GYM10" s="33"/>
      <c r="GYN10" s="33"/>
      <c r="GYO10" s="33"/>
      <c r="GYP10" s="33"/>
      <c r="GYQ10" s="33"/>
      <c r="GYR10" s="33"/>
      <c r="GYS10" s="33"/>
      <c r="GYT10" s="33"/>
      <c r="GYU10" s="33"/>
      <c r="GYV10" s="33"/>
      <c r="GYW10" s="33"/>
      <c r="GYX10" s="33"/>
      <c r="GYY10" s="33"/>
      <c r="GYZ10" s="33"/>
      <c r="GZA10" s="33"/>
      <c r="GZB10" s="33"/>
      <c r="GZC10" s="33"/>
      <c r="GZD10" s="33"/>
      <c r="GZE10" s="33"/>
      <c r="GZF10" s="33"/>
      <c r="GZG10" s="33"/>
      <c r="GZH10" s="33"/>
      <c r="GZI10" s="33"/>
      <c r="GZJ10" s="33"/>
      <c r="GZK10" s="33"/>
      <c r="GZL10" s="33"/>
      <c r="GZM10" s="33"/>
      <c r="GZN10" s="33"/>
      <c r="GZO10" s="33"/>
      <c r="GZP10" s="33"/>
      <c r="GZQ10" s="33"/>
      <c r="GZR10" s="33"/>
      <c r="GZS10" s="33"/>
      <c r="GZT10" s="33"/>
      <c r="GZU10" s="33"/>
      <c r="GZV10" s="33"/>
      <c r="GZW10" s="33"/>
      <c r="GZX10" s="33"/>
      <c r="GZY10" s="33"/>
      <c r="GZZ10" s="33"/>
      <c r="HAA10" s="33"/>
      <c r="HAB10" s="33"/>
      <c r="HAC10" s="33"/>
      <c r="HAD10" s="33"/>
      <c r="HAE10" s="33"/>
      <c r="HAF10" s="33"/>
      <c r="HAG10" s="33"/>
      <c r="HAH10" s="33"/>
      <c r="HAI10" s="33"/>
      <c r="HAJ10" s="33"/>
      <c r="HAK10" s="33"/>
      <c r="HAL10" s="33"/>
      <c r="HAM10" s="33"/>
      <c r="HAN10" s="33"/>
      <c r="HAO10" s="33"/>
      <c r="HAP10" s="33"/>
      <c r="HAQ10" s="33"/>
      <c r="HAR10" s="33"/>
      <c r="HAS10" s="33"/>
      <c r="HAT10" s="33"/>
      <c r="HAU10" s="33"/>
      <c r="HAV10" s="33"/>
      <c r="HAW10" s="33"/>
      <c r="HAX10" s="33"/>
      <c r="HAY10" s="33"/>
      <c r="HAZ10" s="33"/>
      <c r="HBA10" s="33"/>
      <c r="HBB10" s="33"/>
      <c r="HBC10" s="33"/>
      <c r="HBD10" s="33"/>
      <c r="HBE10" s="33"/>
      <c r="HBF10" s="33"/>
      <c r="HBG10" s="33"/>
      <c r="HBH10" s="33"/>
      <c r="HBI10" s="33"/>
      <c r="HBJ10" s="33"/>
      <c r="HBK10" s="33"/>
      <c r="HBL10" s="33"/>
      <c r="HBM10" s="33"/>
      <c r="HBN10" s="33"/>
      <c r="HBO10" s="33"/>
      <c r="HBP10" s="33"/>
      <c r="HBQ10" s="33"/>
      <c r="HBR10" s="33"/>
      <c r="HBS10" s="33"/>
      <c r="HBT10" s="33"/>
      <c r="HBU10" s="33"/>
      <c r="HBV10" s="33"/>
      <c r="HBW10" s="33"/>
      <c r="HBX10" s="33"/>
      <c r="HBY10" s="33"/>
      <c r="HBZ10" s="33"/>
      <c r="HCA10" s="33"/>
      <c r="HCB10" s="33"/>
      <c r="HCC10" s="33"/>
      <c r="HCD10" s="33"/>
      <c r="HCE10" s="33"/>
      <c r="HCF10" s="33"/>
      <c r="HCG10" s="33"/>
      <c r="HCH10" s="33"/>
      <c r="HCI10" s="33"/>
      <c r="HCJ10" s="33"/>
      <c r="HCK10" s="33"/>
      <c r="HCL10" s="33"/>
      <c r="HCM10" s="33"/>
      <c r="HCN10" s="33"/>
      <c r="HCO10" s="33"/>
      <c r="HCP10" s="33"/>
      <c r="HCQ10" s="33"/>
      <c r="HCR10" s="33"/>
      <c r="HCS10" s="33"/>
      <c r="HCT10" s="33"/>
      <c r="HCU10" s="33"/>
      <c r="HCV10" s="33"/>
      <c r="HCW10" s="33"/>
      <c r="HCX10" s="33"/>
      <c r="HCY10" s="33"/>
      <c r="HCZ10" s="33"/>
      <c r="HDA10" s="33"/>
      <c r="HDB10" s="33"/>
      <c r="HDC10" s="33"/>
      <c r="HDD10" s="33"/>
      <c r="HDE10" s="33"/>
      <c r="HDF10" s="33"/>
      <c r="HDG10" s="33"/>
      <c r="HDH10" s="33"/>
      <c r="HDI10" s="33"/>
      <c r="HDJ10" s="33"/>
      <c r="HDK10" s="33"/>
      <c r="HDL10" s="33"/>
      <c r="HDM10" s="33"/>
      <c r="HDN10" s="33"/>
      <c r="HDO10" s="33"/>
      <c r="HDP10" s="33"/>
      <c r="HDQ10" s="33"/>
      <c r="HDR10" s="33"/>
      <c r="HDS10" s="33"/>
      <c r="HDT10" s="33"/>
      <c r="HDU10" s="33"/>
      <c r="HDV10" s="33"/>
      <c r="HDW10" s="33"/>
      <c r="HDX10" s="33"/>
      <c r="HDY10" s="33"/>
      <c r="HDZ10" s="33"/>
      <c r="HEA10" s="33"/>
      <c r="HEB10" s="33"/>
      <c r="HEC10" s="33"/>
      <c r="HED10" s="33"/>
      <c r="HEE10" s="33"/>
      <c r="HEF10" s="33"/>
      <c r="HEG10" s="33"/>
      <c r="HEH10" s="33"/>
      <c r="HEI10" s="33"/>
      <c r="HEJ10" s="33"/>
      <c r="HEK10" s="33"/>
      <c r="HEL10" s="33"/>
      <c r="HEM10" s="33"/>
      <c r="HEN10" s="33"/>
      <c r="HEO10" s="33"/>
      <c r="HEP10" s="33"/>
      <c r="HEQ10" s="33"/>
      <c r="HER10" s="33"/>
      <c r="HES10" s="33"/>
      <c r="HET10" s="33"/>
      <c r="HEU10" s="33"/>
      <c r="HEV10" s="33"/>
      <c r="HEW10" s="33"/>
      <c r="HEX10" s="33"/>
      <c r="HEY10" s="33"/>
      <c r="HEZ10" s="33"/>
      <c r="HFA10" s="33"/>
      <c r="HFB10" s="33"/>
      <c r="HFC10" s="33"/>
      <c r="HFD10" s="33"/>
      <c r="HFE10" s="33"/>
      <c r="HFF10" s="33"/>
      <c r="HFG10" s="33"/>
      <c r="HFH10" s="33"/>
      <c r="HFI10" s="33"/>
      <c r="HFJ10" s="33"/>
      <c r="HFK10" s="33"/>
      <c r="HFL10" s="33"/>
      <c r="HFM10" s="33"/>
      <c r="HFN10" s="33"/>
      <c r="HFO10" s="33"/>
      <c r="HFP10" s="33"/>
      <c r="HFQ10" s="33"/>
      <c r="HFR10" s="33"/>
      <c r="HFS10" s="33"/>
      <c r="HFT10" s="33"/>
      <c r="HFU10" s="33"/>
      <c r="HFV10" s="33"/>
      <c r="HFW10" s="33"/>
      <c r="HFX10" s="33"/>
      <c r="HFY10" s="33"/>
      <c r="HFZ10" s="33"/>
      <c r="HGA10" s="33"/>
      <c r="HGB10" s="33"/>
      <c r="HGC10" s="33"/>
      <c r="HGD10" s="33"/>
      <c r="HGE10" s="33"/>
      <c r="HGF10" s="33"/>
      <c r="HGG10" s="33"/>
      <c r="HGH10" s="33"/>
      <c r="HGI10" s="33"/>
      <c r="HGJ10" s="33"/>
      <c r="HGK10" s="33"/>
      <c r="HGL10" s="33"/>
      <c r="HGM10" s="33"/>
      <c r="HGN10" s="33"/>
      <c r="HGO10" s="33"/>
      <c r="HGP10" s="33"/>
      <c r="HGQ10" s="33"/>
      <c r="HGR10" s="33"/>
      <c r="HGS10" s="33"/>
      <c r="HGT10" s="33"/>
      <c r="HGU10" s="33"/>
      <c r="HGV10" s="33"/>
      <c r="HGW10" s="33"/>
      <c r="HGX10" s="33"/>
      <c r="HGY10" s="33"/>
      <c r="HGZ10" s="33"/>
      <c r="HHA10" s="33"/>
      <c r="HHB10" s="33"/>
      <c r="HHC10" s="33"/>
      <c r="HHD10" s="33"/>
      <c r="HHE10" s="33"/>
      <c r="HHF10" s="33"/>
      <c r="HHG10" s="33"/>
      <c r="HHH10" s="33"/>
      <c r="HHI10" s="33"/>
      <c r="HHJ10" s="33"/>
      <c r="HHK10" s="33"/>
      <c r="HHL10" s="33"/>
      <c r="HHM10" s="33"/>
      <c r="HHN10" s="33"/>
      <c r="HHO10" s="33"/>
      <c r="HHP10" s="33"/>
      <c r="HHQ10" s="33"/>
      <c r="HHR10" s="33"/>
      <c r="HHS10" s="33"/>
      <c r="HHT10" s="33"/>
      <c r="HHU10" s="33"/>
      <c r="HHV10" s="33"/>
      <c r="HHW10" s="33"/>
      <c r="HHX10" s="33"/>
      <c r="HHY10" s="33"/>
      <c r="HHZ10" s="33"/>
      <c r="HIA10" s="33"/>
      <c r="HIB10" s="33"/>
      <c r="HIC10" s="33"/>
      <c r="HID10" s="33"/>
      <c r="HIE10" s="33"/>
      <c r="HIF10" s="33"/>
      <c r="HIG10" s="33"/>
      <c r="HIH10" s="33"/>
      <c r="HII10" s="33"/>
      <c r="HIJ10" s="33"/>
      <c r="HIK10" s="33"/>
      <c r="HIL10" s="33"/>
      <c r="HIM10" s="33"/>
      <c r="HIN10" s="33"/>
      <c r="HIO10" s="33"/>
      <c r="HIP10" s="33"/>
      <c r="HIQ10" s="33"/>
      <c r="HIR10" s="33"/>
      <c r="HIS10" s="33"/>
      <c r="HIT10" s="33"/>
      <c r="HIU10" s="33"/>
      <c r="HIV10" s="33"/>
      <c r="HIW10" s="33"/>
      <c r="HIX10" s="33"/>
      <c r="HIY10" s="33"/>
      <c r="HIZ10" s="33"/>
      <c r="HJA10" s="33"/>
      <c r="HJB10" s="33"/>
      <c r="HJC10" s="33"/>
      <c r="HJD10" s="33"/>
      <c r="HJE10" s="33"/>
      <c r="HJF10" s="33"/>
      <c r="HJG10" s="33"/>
      <c r="HJH10" s="33"/>
      <c r="HJI10" s="33"/>
      <c r="HJJ10" s="33"/>
      <c r="HJK10" s="33"/>
      <c r="HJL10" s="33"/>
      <c r="HJM10" s="33"/>
      <c r="HJN10" s="33"/>
      <c r="HJO10" s="33"/>
      <c r="HJP10" s="33"/>
      <c r="HJQ10" s="33"/>
      <c r="HJR10" s="33"/>
      <c r="HJS10" s="33"/>
      <c r="HJT10" s="33"/>
      <c r="HJU10" s="33"/>
      <c r="HJV10" s="33"/>
      <c r="HJW10" s="33"/>
      <c r="HJX10" s="33"/>
      <c r="HJY10" s="33"/>
      <c r="HJZ10" s="33"/>
      <c r="HKA10" s="33"/>
      <c r="HKB10" s="33"/>
      <c r="HKC10" s="33"/>
      <c r="HKD10" s="33"/>
      <c r="HKE10" s="33"/>
      <c r="HKF10" s="33"/>
      <c r="HKG10" s="33"/>
      <c r="HKH10" s="33"/>
      <c r="HKI10" s="33"/>
      <c r="HKJ10" s="33"/>
      <c r="HKK10" s="33"/>
      <c r="HKL10" s="33"/>
      <c r="HKM10" s="33"/>
      <c r="HKN10" s="33"/>
      <c r="HKO10" s="33"/>
      <c r="HKP10" s="33"/>
      <c r="HKQ10" s="33"/>
      <c r="HKR10" s="33"/>
      <c r="HKS10" s="33"/>
      <c r="HKT10" s="33"/>
      <c r="HKU10" s="33"/>
      <c r="HKV10" s="33"/>
      <c r="HKW10" s="33"/>
      <c r="HKX10" s="33"/>
      <c r="HKY10" s="33"/>
      <c r="HKZ10" s="33"/>
      <c r="HLA10" s="33"/>
      <c r="HLB10" s="33"/>
      <c r="HLC10" s="33"/>
      <c r="HLD10" s="33"/>
      <c r="HLE10" s="33"/>
      <c r="HLF10" s="33"/>
      <c r="HLG10" s="33"/>
      <c r="HLH10" s="33"/>
      <c r="HLI10" s="33"/>
      <c r="HLJ10" s="33"/>
      <c r="HLK10" s="33"/>
      <c r="HLL10" s="33"/>
      <c r="HLM10" s="33"/>
      <c r="HLN10" s="33"/>
      <c r="HLO10" s="33"/>
      <c r="HLP10" s="33"/>
      <c r="HLQ10" s="33"/>
      <c r="HLR10" s="33"/>
      <c r="HLS10" s="33"/>
      <c r="HLT10" s="33"/>
      <c r="HLU10" s="33"/>
      <c r="HLV10" s="33"/>
      <c r="HLW10" s="33"/>
      <c r="HLX10" s="33"/>
      <c r="HLY10" s="33"/>
      <c r="HLZ10" s="33"/>
      <c r="HMA10" s="33"/>
      <c r="HMB10" s="33"/>
      <c r="HMC10" s="33"/>
      <c r="HMD10" s="33"/>
      <c r="HME10" s="33"/>
      <c r="HMF10" s="33"/>
      <c r="HMG10" s="33"/>
      <c r="HMH10" s="33"/>
      <c r="HMI10" s="33"/>
      <c r="HMJ10" s="33"/>
      <c r="HMK10" s="33"/>
      <c r="HML10" s="33"/>
      <c r="HMM10" s="33"/>
      <c r="HMN10" s="33"/>
      <c r="HMO10" s="33"/>
      <c r="HMP10" s="33"/>
      <c r="HMQ10" s="33"/>
      <c r="HMR10" s="33"/>
      <c r="HMS10" s="33"/>
      <c r="HMT10" s="33"/>
      <c r="HMU10" s="33"/>
      <c r="HMV10" s="33"/>
      <c r="HMW10" s="33"/>
      <c r="HMX10" s="33"/>
      <c r="HMY10" s="33"/>
      <c r="HMZ10" s="33"/>
      <c r="HNA10" s="33"/>
      <c r="HNB10" s="33"/>
      <c r="HNC10" s="33"/>
      <c r="HND10" s="33"/>
      <c r="HNE10" s="33"/>
      <c r="HNF10" s="33"/>
      <c r="HNG10" s="33"/>
      <c r="HNH10" s="33"/>
      <c r="HNI10" s="33"/>
      <c r="HNJ10" s="33"/>
      <c r="HNK10" s="33"/>
      <c r="HNL10" s="33"/>
      <c r="HNM10" s="33"/>
      <c r="HNN10" s="33"/>
      <c r="HNO10" s="33"/>
      <c r="HNP10" s="33"/>
      <c r="HNQ10" s="33"/>
      <c r="HNR10" s="33"/>
      <c r="HNS10" s="33"/>
      <c r="HNT10" s="33"/>
      <c r="HNU10" s="33"/>
      <c r="HNV10" s="33"/>
      <c r="HNW10" s="33"/>
      <c r="HNX10" s="33"/>
      <c r="HNY10" s="33"/>
      <c r="HNZ10" s="33"/>
      <c r="HOA10" s="33"/>
      <c r="HOB10" s="33"/>
      <c r="HOC10" s="33"/>
      <c r="HOD10" s="33"/>
      <c r="HOE10" s="33"/>
      <c r="HOF10" s="33"/>
      <c r="HOG10" s="33"/>
      <c r="HOH10" s="33"/>
      <c r="HOI10" s="33"/>
      <c r="HOJ10" s="33"/>
      <c r="HOK10" s="33"/>
      <c r="HOL10" s="33"/>
      <c r="HOM10" s="33"/>
      <c r="HON10" s="33"/>
      <c r="HOO10" s="33"/>
      <c r="HOP10" s="33"/>
      <c r="HOQ10" s="33"/>
      <c r="HOR10" s="33"/>
      <c r="HOS10" s="33"/>
      <c r="HOT10" s="33"/>
      <c r="HOU10" s="33"/>
      <c r="HOV10" s="33"/>
      <c r="HOW10" s="33"/>
      <c r="HOX10" s="33"/>
      <c r="HOY10" s="33"/>
      <c r="HOZ10" s="33"/>
      <c r="HPA10" s="33"/>
      <c r="HPB10" s="33"/>
      <c r="HPC10" s="33"/>
      <c r="HPD10" s="33"/>
      <c r="HPE10" s="33"/>
      <c r="HPF10" s="33"/>
      <c r="HPG10" s="33"/>
      <c r="HPH10" s="33"/>
      <c r="HPI10" s="33"/>
      <c r="HPJ10" s="33"/>
      <c r="HPK10" s="33"/>
      <c r="HPL10" s="33"/>
      <c r="HPM10" s="33"/>
      <c r="HPN10" s="33"/>
      <c r="HPO10" s="33"/>
      <c r="HPP10" s="33"/>
      <c r="HPQ10" s="33"/>
      <c r="HPR10" s="33"/>
      <c r="HPS10" s="33"/>
      <c r="HPT10" s="33"/>
      <c r="HPU10" s="33"/>
      <c r="HPV10" s="33"/>
      <c r="HPW10" s="33"/>
      <c r="HPX10" s="33"/>
      <c r="HPY10" s="33"/>
      <c r="HPZ10" s="33"/>
      <c r="HQA10" s="33"/>
      <c r="HQB10" s="33"/>
      <c r="HQC10" s="33"/>
      <c r="HQD10" s="33"/>
      <c r="HQE10" s="33"/>
      <c r="HQF10" s="33"/>
      <c r="HQG10" s="33"/>
      <c r="HQH10" s="33"/>
      <c r="HQI10" s="33"/>
      <c r="HQJ10" s="33"/>
      <c r="HQK10" s="33"/>
      <c r="HQL10" s="33"/>
      <c r="HQM10" s="33"/>
      <c r="HQN10" s="33"/>
      <c r="HQO10" s="33"/>
      <c r="HQP10" s="33"/>
      <c r="HQQ10" s="33"/>
      <c r="HQR10" s="33"/>
      <c r="HQS10" s="33"/>
      <c r="HQT10" s="33"/>
      <c r="HQU10" s="33"/>
      <c r="HQV10" s="33"/>
      <c r="HQW10" s="33"/>
      <c r="HQX10" s="33"/>
      <c r="HQY10" s="33"/>
      <c r="HQZ10" s="33"/>
      <c r="HRA10" s="33"/>
      <c r="HRB10" s="33"/>
      <c r="HRC10" s="33"/>
      <c r="HRD10" s="33"/>
      <c r="HRE10" s="33"/>
      <c r="HRF10" s="33"/>
      <c r="HRG10" s="33"/>
      <c r="HRH10" s="33"/>
      <c r="HRI10" s="33"/>
      <c r="HRJ10" s="33"/>
      <c r="HRK10" s="33"/>
      <c r="HRL10" s="33"/>
      <c r="HRM10" s="33"/>
      <c r="HRN10" s="33"/>
      <c r="HRO10" s="33"/>
      <c r="HRP10" s="33"/>
      <c r="HRQ10" s="33"/>
      <c r="HRR10" s="33"/>
      <c r="HRS10" s="33"/>
      <c r="HRT10" s="33"/>
      <c r="HRU10" s="33"/>
      <c r="HRV10" s="33"/>
      <c r="HRW10" s="33"/>
      <c r="HRX10" s="33"/>
      <c r="HRY10" s="33"/>
      <c r="HRZ10" s="33"/>
      <c r="HSA10" s="33"/>
      <c r="HSB10" s="33"/>
      <c r="HSC10" s="33"/>
      <c r="HSD10" s="33"/>
      <c r="HSE10" s="33"/>
      <c r="HSF10" s="33"/>
      <c r="HSG10" s="33"/>
      <c r="HSH10" s="33"/>
      <c r="HSI10" s="33"/>
      <c r="HSJ10" s="33"/>
      <c r="HSK10" s="33"/>
      <c r="HSL10" s="33"/>
      <c r="HSM10" s="33"/>
      <c r="HSN10" s="33"/>
      <c r="HSO10" s="33"/>
      <c r="HSP10" s="33"/>
      <c r="HSQ10" s="33"/>
      <c r="HSR10" s="33"/>
      <c r="HSS10" s="33"/>
      <c r="HST10" s="33"/>
      <c r="HSU10" s="33"/>
      <c r="HSV10" s="33"/>
      <c r="HSW10" s="33"/>
      <c r="HSX10" s="33"/>
      <c r="HSY10" s="33"/>
      <c r="HSZ10" s="33"/>
      <c r="HTA10" s="33"/>
      <c r="HTB10" s="33"/>
      <c r="HTC10" s="33"/>
      <c r="HTD10" s="33"/>
      <c r="HTE10" s="33"/>
      <c r="HTF10" s="33"/>
      <c r="HTG10" s="33"/>
      <c r="HTH10" s="33"/>
      <c r="HTI10" s="33"/>
      <c r="HTJ10" s="33"/>
      <c r="HTK10" s="33"/>
      <c r="HTL10" s="33"/>
      <c r="HTM10" s="33"/>
      <c r="HTN10" s="33"/>
      <c r="HTO10" s="33"/>
      <c r="HTP10" s="33"/>
      <c r="HTQ10" s="33"/>
      <c r="HTR10" s="33"/>
      <c r="HTS10" s="33"/>
      <c r="HTT10" s="33"/>
      <c r="HTU10" s="33"/>
      <c r="HTV10" s="33"/>
      <c r="HTW10" s="33"/>
      <c r="HTX10" s="33"/>
      <c r="HTY10" s="33"/>
      <c r="HTZ10" s="33"/>
      <c r="HUA10" s="33"/>
      <c r="HUB10" s="33"/>
      <c r="HUC10" s="33"/>
      <c r="HUD10" s="33"/>
      <c r="HUE10" s="33"/>
      <c r="HUF10" s="33"/>
      <c r="HUG10" s="33"/>
      <c r="HUH10" s="33"/>
      <c r="HUI10" s="33"/>
      <c r="HUJ10" s="33"/>
      <c r="HUK10" s="33"/>
      <c r="HUL10" s="33"/>
      <c r="HUM10" s="33"/>
      <c r="HUN10" s="33"/>
      <c r="HUO10" s="33"/>
      <c r="HUP10" s="33"/>
      <c r="HUQ10" s="33"/>
      <c r="HUR10" s="33"/>
      <c r="HUS10" s="33"/>
      <c r="HUT10" s="33"/>
      <c r="HUU10" s="33"/>
      <c r="HUV10" s="33"/>
      <c r="HUW10" s="33"/>
      <c r="HUX10" s="33"/>
      <c r="HUY10" s="33"/>
      <c r="HUZ10" s="33"/>
      <c r="HVA10" s="33"/>
      <c r="HVB10" s="33"/>
      <c r="HVC10" s="33"/>
      <c r="HVD10" s="33"/>
      <c r="HVE10" s="33"/>
      <c r="HVF10" s="33"/>
      <c r="HVG10" s="33"/>
      <c r="HVH10" s="33"/>
      <c r="HVI10" s="33"/>
      <c r="HVJ10" s="33"/>
      <c r="HVK10" s="33"/>
      <c r="HVL10" s="33"/>
      <c r="HVM10" s="33"/>
      <c r="HVN10" s="33"/>
      <c r="HVO10" s="33"/>
      <c r="HVP10" s="33"/>
      <c r="HVQ10" s="33"/>
      <c r="HVR10" s="33"/>
      <c r="HVS10" s="33"/>
      <c r="HVT10" s="33"/>
      <c r="HVU10" s="33"/>
      <c r="HVV10" s="33"/>
      <c r="HVW10" s="33"/>
      <c r="HVX10" s="33"/>
      <c r="HVY10" s="33"/>
      <c r="HVZ10" s="33"/>
      <c r="HWA10" s="33"/>
      <c r="HWB10" s="33"/>
      <c r="HWC10" s="33"/>
      <c r="HWD10" s="33"/>
      <c r="HWE10" s="33"/>
      <c r="HWF10" s="33"/>
      <c r="HWG10" s="33"/>
      <c r="HWH10" s="33"/>
      <c r="HWI10" s="33"/>
      <c r="HWJ10" s="33"/>
      <c r="HWK10" s="33"/>
      <c r="HWL10" s="33"/>
      <c r="HWM10" s="33"/>
      <c r="HWN10" s="33"/>
      <c r="HWO10" s="33"/>
      <c r="HWP10" s="33"/>
      <c r="HWQ10" s="33"/>
      <c r="HWR10" s="33"/>
      <c r="HWS10" s="33"/>
      <c r="HWT10" s="33"/>
      <c r="HWU10" s="33"/>
      <c r="HWV10" s="33"/>
      <c r="HWW10" s="33"/>
      <c r="HWX10" s="33"/>
      <c r="HWY10" s="33"/>
      <c r="HWZ10" s="33"/>
      <c r="HXA10" s="33"/>
      <c r="HXB10" s="33"/>
      <c r="HXC10" s="33"/>
      <c r="HXD10" s="33"/>
      <c r="HXE10" s="33"/>
      <c r="HXF10" s="33"/>
      <c r="HXG10" s="33"/>
      <c r="HXH10" s="33"/>
      <c r="HXI10" s="33"/>
      <c r="HXJ10" s="33"/>
      <c r="HXK10" s="33"/>
      <c r="HXL10" s="33"/>
      <c r="HXM10" s="33"/>
      <c r="HXN10" s="33"/>
      <c r="HXO10" s="33"/>
      <c r="HXP10" s="33"/>
      <c r="HXQ10" s="33"/>
      <c r="HXR10" s="33"/>
      <c r="HXS10" s="33"/>
      <c r="HXT10" s="33"/>
      <c r="HXU10" s="33"/>
      <c r="HXV10" s="33"/>
      <c r="HXW10" s="33"/>
      <c r="HXX10" s="33"/>
      <c r="HXY10" s="33"/>
      <c r="HXZ10" s="33"/>
      <c r="HYA10" s="33"/>
      <c r="HYB10" s="33"/>
      <c r="HYC10" s="33"/>
      <c r="HYD10" s="33"/>
      <c r="HYE10" s="33"/>
      <c r="HYF10" s="33"/>
      <c r="HYG10" s="33"/>
      <c r="HYH10" s="33"/>
      <c r="HYI10" s="33"/>
      <c r="HYJ10" s="33"/>
      <c r="HYK10" s="33"/>
      <c r="HYL10" s="33"/>
      <c r="HYM10" s="33"/>
      <c r="HYN10" s="33"/>
      <c r="HYO10" s="33"/>
      <c r="HYP10" s="33"/>
      <c r="HYQ10" s="33"/>
      <c r="HYR10" s="33"/>
      <c r="HYS10" s="33"/>
      <c r="HYT10" s="33"/>
      <c r="HYU10" s="33"/>
      <c r="HYV10" s="33"/>
      <c r="HYW10" s="33"/>
      <c r="HYX10" s="33"/>
      <c r="HYY10" s="33"/>
      <c r="HYZ10" s="33"/>
      <c r="HZA10" s="33"/>
      <c r="HZB10" s="33"/>
      <c r="HZC10" s="33"/>
      <c r="HZD10" s="33"/>
      <c r="HZE10" s="33"/>
      <c r="HZF10" s="33"/>
      <c r="HZG10" s="33"/>
      <c r="HZH10" s="33"/>
      <c r="HZI10" s="33"/>
      <c r="HZJ10" s="33"/>
      <c r="HZK10" s="33"/>
      <c r="HZL10" s="33"/>
      <c r="HZM10" s="33"/>
      <c r="HZN10" s="33"/>
      <c r="HZO10" s="33"/>
      <c r="HZP10" s="33"/>
      <c r="HZQ10" s="33"/>
      <c r="HZR10" s="33"/>
      <c r="HZS10" s="33"/>
      <c r="HZT10" s="33"/>
      <c r="HZU10" s="33"/>
      <c r="HZV10" s="33"/>
      <c r="HZW10" s="33"/>
      <c r="HZX10" s="33"/>
      <c r="HZY10" s="33"/>
      <c r="HZZ10" s="33"/>
      <c r="IAA10" s="33"/>
      <c r="IAB10" s="33"/>
      <c r="IAC10" s="33"/>
      <c r="IAD10" s="33"/>
      <c r="IAE10" s="33"/>
      <c r="IAF10" s="33"/>
      <c r="IAG10" s="33"/>
      <c r="IAH10" s="33"/>
      <c r="IAI10" s="33"/>
      <c r="IAJ10" s="33"/>
      <c r="IAK10" s="33"/>
      <c r="IAL10" s="33"/>
      <c r="IAM10" s="33"/>
      <c r="IAN10" s="33"/>
      <c r="IAO10" s="33"/>
      <c r="IAP10" s="33"/>
      <c r="IAQ10" s="33"/>
      <c r="IAR10" s="33"/>
      <c r="IAS10" s="33"/>
      <c r="IAT10" s="33"/>
      <c r="IAU10" s="33"/>
      <c r="IAV10" s="33"/>
      <c r="IAW10" s="33"/>
      <c r="IAX10" s="33"/>
      <c r="IAY10" s="33"/>
      <c r="IAZ10" s="33"/>
      <c r="IBA10" s="33"/>
      <c r="IBB10" s="33"/>
      <c r="IBC10" s="33"/>
      <c r="IBD10" s="33"/>
      <c r="IBE10" s="33"/>
      <c r="IBF10" s="33"/>
      <c r="IBG10" s="33"/>
      <c r="IBH10" s="33"/>
      <c r="IBI10" s="33"/>
      <c r="IBJ10" s="33"/>
      <c r="IBK10" s="33"/>
      <c r="IBL10" s="33"/>
      <c r="IBM10" s="33"/>
      <c r="IBN10" s="33"/>
      <c r="IBO10" s="33"/>
      <c r="IBP10" s="33"/>
      <c r="IBQ10" s="33"/>
      <c r="IBR10" s="33"/>
      <c r="IBS10" s="33"/>
      <c r="IBT10" s="33"/>
      <c r="IBU10" s="33"/>
      <c r="IBV10" s="33"/>
      <c r="IBW10" s="33"/>
      <c r="IBX10" s="33"/>
      <c r="IBY10" s="33"/>
      <c r="IBZ10" s="33"/>
      <c r="ICA10" s="33"/>
      <c r="ICB10" s="33"/>
      <c r="ICC10" s="33"/>
      <c r="ICD10" s="33"/>
      <c r="ICE10" s="33"/>
      <c r="ICF10" s="33"/>
      <c r="ICG10" s="33"/>
      <c r="ICH10" s="33"/>
      <c r="ICI10" s="33"/>
      <c r="ICJ10" s="33"/>
      <c r="ICK10" s="33"/>
      <c r="ICL10" s="33"/>
      <c r="ICM10" s="33"/>
      <c r="ICN10" s="33"/>
      <c r="ICO10" s="33"/>
      <c r="ICP10" s="33"/>
      <c r="ICQ10" s="33"/>
      <c r="ICR10" s="33"/>
      <c r="ICS10" s="33"/>
      <c r="ICT10" s="33"/>
      <c r="ICU10" s="33"/>
      <c r="ICV10" s="33"/>
      <c r="ICW10" s="33"/>
      <c r="ICX10" s="33"/>
      <c r="ICY10" s="33"/>
      <c r="ICZ10" s="33"/>
      <c r="IDA10" s="33"/>
      <c r="IDB10" s="33"/>
      <c r="IDC10" s="33"/>
      <c r="IDD10" s="33"/>
      <c r="IDE10" s="33"/>
      <c r="IDF10" s="33"/>
      <c r="IDG10" s="33"/>
      <c r="IDH10" s="33"/>
      <c r="IDI10" s="33"/>
      <c r="IDJ10" s="33"/>
      <c r="IDK10" s="33"/>
      <c r="IDL10" s="33"/>
      <c r="IDM10" s="33"/>
      <c r="IDN10" s="33"/>
      <c r="IDO10" s="33"/>
      <c r="IDP10" s="33"/>
      <c r="IDQ10" s="33"/>
      <c r="IDR10" s="33"/>
      <c r="IDS10" s="33"/>
      <c r="IDT10" s="33"/>
      <c r="IDU10" s="33"/>
      <c r="IDV10" s="33"/>
      <c r="IDW10" s="33"/>
      <c r="IDX10" s="33"/>
      <c r="IDY10" s="33"/>
      <c r="IDZ10" s="33"/>
      <c r="IEA10" s="33"/>
      <c r="IEB10" s="33"/>
      <c r="IEC10" s="33"/>
      <c r="IED10" s="33"/>
      <c r="IEE10" s="33"/>
      <c r="IEF10" s="33"/>
      <c r="IEG10" s="33"/>
      <c r="IEH10" s="33"/>
      <c r="IEI10" s="33"/>
      <c r="IEJ10" s="33"/>
      <c r="IEK10" s="33"/>
      <c r="IEL10" s="33"/>
      <c r="IEM10" s="33"/>
      <c r="IEN10" s="33"/>
      <c r="IEO10" s="33"/>
      <c r="IEP10" s="33"/>
      <c r="IEQ10" s="33"/>
      <c r="IER10" s="33"/>
      <c r="IES10" s="33"/>
      <c r="IET10" s="33"/>
      <c r="IEU10" s="33"/>
      <c r="IEV10" s="33"/>
      <c r="IEW10" s="33"/>
      <c r="IEX10" s="33"/>
      <c r="IEY10" s="33"/>
      <c r="IEZ10" s="33"/>
      <c r="IFA10" s="33"/>
      <c r="IFB10" s="33"/>
      <c r="IFC10" s="33"/>
      <c r="IFD10" s="33"/>
      <c r="IFE10" s="33"/>
      <c r="IFF10" s="33"/>
      <c r="IFG10" s="33"/>
      <c r="IFH10" s="33"/>
      <c r="IFI10" s="33"/>
      <c r="IFJ10" s="33"/>
      <c r="IFK10" s="33"/>
      <c r="IFL10" s="33"/>
      <c r="IFM10" s="33"/>
      <c r="IFN10" s="33"/>
      <c r="IFO10" s="33"/>
      <c r="IFP10" s="33"/>
      <c r="IFQ10" s="33"/>
      <c r="IFR10" s="33"/>
      <c r="IFS10" s="33"/>
      <c r="IFT10" s="33"/>
      <c r="IFU10" s="33"/>
      <c r="IFV10" s="33"/>
      <c r="IFW10" s="33"/>
      <c r="IFX10" s="33"/>
      <c r="IFY10" s="33"/>
      <c r="IFZ10" s="33"/>
      <c r="IGA10" s="33"/>
      <c r="IGB10" s="33"/>
      <c r="IGC10" s="33"/>
      <c r="IGD10" s="33"/>
      <c r="IGE10" s="33"/>
      <c r="IGF10" s="33"/>
      <c r="IGG10" s="33"/>
      <c r="IGH10" s="33"/>
      <c r="IGI10" s="33"/>
      <c r="IGJ10" s="33"/>
      <c r="IGK10" s="33"/>
      <c r="IGL10" s="33"/>
      <c r="IGM10" s="33"/>
      <c r="IGN10" s="33"/>
      <c r="IGO10" s="33"/>
      <c r="IGP10" s="33"/>
      <c r="IGQ10" s="33"/>
      <c r="IGR10" s="33"/>
      <c r="IGS10" s="33"/>
      <c r="IGT10" s="33"/>
      <c r="IGU10" s="33"/>
      <c r="IGV10" s="33"/>
      <c r="IGW10" s="33"/>
      <c r="IGX10" s="33"/>
      <c r="IGY10" s="33"/>
      <c r="IGZ10" s="33"/>
      <c r="IHA10" s="33"/>
      <c r="IHB10" s="33"/>
      <c r="IHC10" s="33"/>
      <c r="IHD10" s="33"/>
      <c r="IHE10" s="33"/>
      <c r="IHF10" s="33"/>
      <c r="IHG10" s="33"/>
      <c r="IHH10" s="33"/>
      <c r="IHI10" s="33"/>
      <c r="IHJ10" s="33"/>
      <c r="IHK10" s="33"/>
      <c r="IHL10" s="33"/>
      <c r="IHM10" s="33"/>
      <c r="IHN10" s="33"/>
      <c r="IHO10" s="33"/>
      <c r="IHP10" s="33"/>
      <c r="IHQ10" s="33"/>
      <c r="IHR10" s="33"/>
      <c r="IHS10" s="33"/>
      <c r="IHT10" s="33"/>
      <c r="IHU10" s="33"/>
      <c r="IHV10" s="33"/>
      <c r="IHW10" s="33"/>
      <c r="IHX10" s="33"/>
      <c r="IHY10" s="33"/>
      <c r="IHZ10" s="33"/>
      <c r="IIA10" s="33"/>
      <c r="IIB10" s="33"/>
      <c r="IIC10" s="33"/>
      <c r="IID10" s="33"/>
      <c r="IIE10" s="33"/>
      <c r="IIF10" s="33"/>
      <c r="IIG10" s="33"/>
      <c r="IIH10" s="33"/>
      <c r="III10" s="33"/>
      <c r="IIJ10" s="33"/>
      <c r="IIK10" s="33"/>
      <c r="IIL10" s="33"/>
      <c r="IIM10" s="33"/>
      <c r="IIN10" s="33"/>
      <c r="IIO10" s="33"/>
      <c r="IIP10" s="33"/>
      <c r="IIQ10" s="33"/>
      <c r="IIR10" s="33"/>
      <c r="IIS10" s="33"/>
      <c r="IIT10" s="33"/>
      <c r="IIU10" s="33"/>
      <c r="IIV10" s="33"/>
      <c r="IIW10" s="33"/>
      <c r="IIX10" s="33"/>
      <c r="IIY10" s="33"/>
      <c r="IIZ10" s="33"/>
      <c r="IJA10" s="33"/>
      <c r="IJB10" s="33"/>
      <c r="IJC10" s="33"/>
      <c r="IJD10" s="33"/>
      <c r="IJE10" s="33"/>
      <c r="IJF10" s="33"/>
      <c r="IJG10" s="33"/>
      <c r="IJH10" s="33"/>
      <c r="IJI10" s="33"/>
      <c r="IJJ10" s="33"/>
      <c r="IJK10" s="33"/>
      <c r="IJL10" s="33"/>
      <c r="IJM10" s="33"/>
      <c r="IJN10" s="33"/>
      <c r="IJO10" s="33"/>
      <c r="IJP10" s="33"/>
      <c r="IJQ10" s="33"/>
      <c r="IJR10" s="33"/>
      <c r="IJS10" s="33"/>
      <c r="IJT10" s="33"/>
      <c r="IJU10" s="33"/>
      <c r="IJV10" s="33"/>
      <c r="IJW10" s="33"/>
      <c r="IJX10" s="33"/>
      <c r="IJY10" s="33"/>
      <c r="IJZ10" s="33"/>
      <c r="IKA10" s="33"/>
      <c r="IKB10" s="33"/>
      <c r="IKC10" s="33"/>
      <c r="IKD10" s="33"/>
      <c r="IKE10" s="33"/>
      <c r="IKF10" s="33"/>
      <c r="IKG10" s="33"/>
      <c r="IKH10" s="33"/>
      <c r="IKI10" s="33"/>
      <c r="IKJ10" s="33"/>
      <c r="IKK10" s="33"/>
      <c r="IKL10" s="33"/>
      <c r="IKM10" s="33"/>
      <c r="IKN10" s="33"/>
      <c r="IKO10" s="33"/>
      <c r="IKP10" s="33"/>
      <c r="IKQ10" s="33"/>
      <c r="IKR10" s="33"/>
      <c r="IKS10" s="33"/>
      <c r="IKT10" s="33"/>
      <c r="IKU10" s="33"/>
      <c r="IKV10" s="33"/>
      <c r="IKW10" s="33"/>
      <c r="IKX10" s="33"/>
      <c r="IKY10" s="33"/>
      <c r="IKZ10" s="33"/>
      <c r="ILA10" s="33"/>
      <c r="ILB10" s="33"/>
      <c r="ILC10" s="33"/>
      <c r="ILD10" s="33"/>
      <c r="ILE10" s="33"/>
      <c r="ILF10" s="33"/>
      <c r="ILG10" s="33"/>
      <c r="ILH10" s="33"/>
      <c r="ILI10" s="33"/>
      <c r="ILJ10" s="33"/>
      <c r="ILK10" s="33"/>
      <c r="ILL10" s="33"/>
      <c r="ILM10" s="33"/>
      <c r="ILN10" s="33"/>
      <c r="ILO10" s="33"/>
      <c r="ILP10" s="33"/>
      <c r="ILQ10" s="33"/>
      <c r="ILR10" s="33"/>
      <c r="ILS10" s="33"/>
      <c r="ILT10" s="33"/>
      <c r="ILU10" s="33"/>
      <c r="ILV10" s="33"/>
      <c r="ILW10" s="33"/>
      <c r="ILX10" s="33"/>
      <c r="ILY10" s="33"/>
      <c r="ILZ10" s="33"/>
      <c r="IMA10" s="33"/>
      <c r="IMB10" s="33"/>
      <c r="IMC10" s="33"/>
      <c r="IMD10" s="33"/>
      <c r="IME10" s="33"/>
      <c r="IMF10" s="33"/>
      <c r="IMG10" s="33"/>
      <c r="IMH10" s="33"/>
      <c r="IMI10" s="33"/>
      <c r="IMJ10" s="33"/>
      <c r="IMK10" s="33"/>
      <c r="IML10" s="33"/>
      <c r="IMM10" s="33"/>
      <c r="IMN10" s="33"/>
      <c r="IMO10" s="33"/>
      <c r="IMP10" s="33"/>
      <c r="IMQ10" s="33"/>
      <c r="IMR10" s="33"/>
      <c r="IMS10" s="33"/>
      <c r="IMT10" s="33"/>
      <c r="IMU10" s="33"/>
      <c r="IMV10" s="33"/>
      <c r="IMW10" s="33"/>
      <c r="IMX10" s="33"/>
      <c r="IMY10" s="33"/>
      <c r="IMZ10" s="33"/>
      <c r="INA10" s="33"/>
      <c r="INB10" s="33"/>
      <c r="INC10" s="33"/>
      <c r="IND10" s="33"/>
      <c r="INE10" s="33"/>
      <c r="INF10" s="33"/>
      <c r="ING10" s="33"/>
      <c r="INH10" s="33"/>
      <c r="INI10" s="33"/>
      <c r="INJ10" s="33"/>
      <c r="INK10" s="33"/>
      <c r="INL10" s="33"/>
      <c r="INM10" s="33"/>
      <c r="INN10" s="33"/>
      <c r="INO10" s="33"/>
      <c r="INP10" s="33"/>
      <c r="INQ10" s="33"/>
      <c r="INR10" s="33"/>
      <c r="INS10" s="33"/>
      <c r="INT10" s="33"/>
      <c r="INU10" s="33"/>
      <c r="INV10" s="33"/>
      <c r="INW10" s="33"/>
      <c r="INX10" s="33"/>
      <c r="INY10" s="33"/>
      <c r="INZ10" s="33"/>
      <c r="IOA10" s="33"/>
      <c r="IOB10" s="33"/>
      <c r="IOC10" s="33"/>
      <c r="IOD10" s="33"/>
      <c r="IOE10" s="33"/>
      <c r="IOF10" s="33"/>
      <c r="IOG10" s="33"/>
      <c r="IOH10" s="33"/>
      <c r="IOI10" s="33"/>
      <c r="IOJ10" s="33"/>
      <c r="IOK10" s="33"/>
      <c r="IOL10" s="33"/>
      <c r="IOM10" s="33"/>
      <c r="ION10" s="33"/>
      <c r="IOO10" s="33"/>
      <c r="IOP10" s="33"/>
      <c r="IOQ10" s="33"/>
      <c r="IOR10" s="33"/>
      <c r="IOS10" s="33"/>
      <c r="IOT10" s="33"/>
      <c r="IOU10" s="33"/>
      <c r="IOV10" s="33"/>
      <c r="IOW10" s="33"/>
      <c r="IOX10" s="33"/>
      <c r="IOY10" s="33"/>
      <c r="IOZ10" s="33"/>
      <c r="IPA10" s="33"/>
      <c r="IPB10" s="33"/>
      <c r="IPC10" s="33"/>
      <c r="IPD10" s="33"/>
      <c r="IPE10" s="33"/>
      <c r="IPF10" s="33"/>
      <c r="IPG10" s="33"/>
      <c r="IPH10" s="33"/>
      <c r="IPI10" s="33"/>
      <c r="IPJ10" s="33"/>
      <c r="IPK10" s="33"/>
      <c r="IPL10" s="33"/>
      <c r="IPM10" s="33"/>
      <c r="IPN10" s="33"/>
      <c r="IPO10" s="33"/>
      <c r="IPP10" s="33"/>
      <c r="IPQ10" s="33"/>
      <c r="IPR10" s="33"/>
      <c r="IPS10" s="33"/>
      <c r="IPT10" s="33"/>
      <c r="IPU10" s="33"/>
      <c r="IPV10" s="33"/>
      <c r="IPW10" s="33"/>
      <c r="IPX10" s="33"/>
      <c r="IPY10" s="33"/>
      <c r="IPZ10" s="33"/>
      <c r="IQA10" s="33"/>
      <c r="IQB10" s="33"/>
      <c r="IQC10" s="33"/>
      <c r="IQD10" s="33"/>
      <c r="IQE10" s="33"/>
      <c r="IQF10" s="33"/>
      <c r="IQG10" s="33"/>
      <c r="IQH10" s="33"/>
      <c r="IQI10" s="33"/>
      <c r="IQJ10" s="33"/>
      <c r="IQK10" s="33"/>
      <c r="IQL10" s="33"/>
      <c r="IQM10" s="33"/>
      <c r="IQN10" s="33"/>
      <c r="IQO10" s="33"/>
      <c r="IQP10" s="33"/>
      <c r="IQQ10" s="33"/>
      <c r="IQR10" s="33"/>
      <c r="IQS10" s="33"/>
      <c r="IQT10" s="33"/>
      <c r="IQU10" s="33"/>
      <c r="IQV10" s="33"/>
      <c r="IQW10" s="33"/>
      <c r="IQX10" s="33"/>
      <c r="IQY10" s="33"/>
      <c r="IQZ10" s="33"/>
      <c r="IRA10" s="33"/>
      <c r="IRB10" s="33"/>
      <c r="IRC10" s="33"/>
      <c r="IRD10" s="33"/>
      <c r="IRE10" s="33"/>
      <c r="IRF10" s="33"/>
      <c r="IRG10" s="33"/>
      <c r="IRH10" s="33"/>
      <c r="IRI10" s="33"/>
      <c r="IRJ10" s="33"/>
      <c r="IRK10" s="33"/>
      <c r="IRL10" s="33"/>
      <c r="IRM10" s="33"/>
      <c r="IRN10" s="33"/>
      <c r="IRO10" s="33"/>
      <c r="IRP10" s="33"/>
      <c r="IRQ10" s="33"/>
      <c r="IRR10" s="33"/>
      <c r="IRS10" s="33"/>
      <c r="IRT10" s="33"/>
      <c r="IRU10" s="33"/>
      <c r="IRV10" s="33"/>
      <c r="IRW10" s="33"/>
      <c r="IRX10" s="33"/>
      <c r="IRY10" s="33"/>
      <c r="IRZ10" s="33"/>
      <c r="ISA10" s="33"/>
      <c r="ISB10" s="33"/>
      <c r="ISC10" s="33"/>
      <c r="ISD10" s="33"/>
      <c r="ISE10" s="33"/>
      <c r="ISF10" s="33"/>
      <c r="ISG10" s="33"/>
      <c r="ISH10" s="33"/>
      <c r="ISI10" s="33"/>
      <c r="ISJ10" s="33"/>
      <c r="ISK10" s="33"/>
      <c r="ISL10" s="33"/>
      <c r="ISM10" s="33"/>
      <c r="ISN10" s="33"/>
      <c r="ISO10" s="33"/>
      <c r="ISP10" s="33"/>
      <c r="ISQ10" s="33"/>
      <c r="ISR10" s="33"/>
      <c r="ISS10" s="33"/>
      <c r="IST10" s="33"/>
      <c r="ISU10" s="33"/>
      <c r="ISV10" s="33"/>
      <c r="ISW10" s="33"/>
      <c r="ISX10" s="33"/>
      <c r="ISY10" s="33"/>
      <c r="ISZ10" s="33"/>
      <c r="ITA10" s="33"/>
      <c r="ITB10" s="33"/>
      <c r="ITC10" s="33"/>
      <c r="ITD10" s="33"/>
      <c r="ITE10" s="33"/>
      <c r="ITF10" s="33"/>
      <c r="ITG10" s="33"/>
      <c r="ITH10" s="33"/>
      <c r="ITI10" s="33"/>
      <c r="ITJ10" s="33"/>
      <c r="ITK10" s="33"/>
      <c r="ITL10" s="33"/>
      <c r="ITM10" s="33"/>
      <c r="ITN10" s="33"/>
      <c r="ITO10" s="33"/>
      <c r="ITP10" s="33"/>
      <c r="ITQ10" s="33"/>
      <c r="ITR10" s="33"/>
      <c r="ITS10" s="33"/>
      <c r="ITT10" s="33"/>
      <c r="ITU10" s="33"/>
      <c r="ITV10" s="33"/>
      <c r="ITW10" s="33"/>
      <c r="ITX10" s="33"/>
      <c r="ITY10" s="33"/>
      <c r="ITZ10" s="33"/>
      <c r="IUA10" s="33"/>
      <c r="IUB10" s="33"/>
      <c r="IUC10" s="33"/>
      <c r="IUD10" s="33"/>
      <c r="IUE10" s="33"/>
      <c r="IUF10" s="33"/>
      <c r="IUG10" s="33"/>
      <c r="IUH10" s="33"/>
      <c r="IUI10" s="33"/>
      <c r="IUJ10" s="33"/>
      <c r="IUK10" s="33"/>
      <c r="IUL10" s="33"/>
      <c r="IUM10" s="33"/>
      <c r="IUN10" s="33"/>
      <c r="IUO10" s="33"/>
      <c r="IUP10" s="33"/>
      <c r="IUQ10" s="33"/>
      <c r="IUR10" s="33"/>
      <c r="IUS10" s="33"/>
      <c r="IUT10" s="33"/>
      <c r="IUU10" s="33"/>
      <c r="IUV10" s="33"/>
      <c r="IUW10" s="33"/>
      <c r="IUX10" s="33"/>
      <c r="IUY10" s="33"/>
      <c r="IUZ10" s="33"/>
      <c r="IVA10" s="33"/>
      <c r="IVB10" s="33"/>
      <c r="IVC10" s="33"/>
      <c r="IVD10" s="33"/>
      <c r="IVE10" s="33"/>
      <c r="IVF10" s="33"/>
      <c r="IVG10" s="33"/>
      <c r="IVH10" s="33"/>
      <c r="IVI10" s="33"/>
      <c r="IVJ10" s="33"/>
      <c r="IVK10" s="33"/>
      <c r="IVL10" s="33"/>
      <c r="IVM10" s="33"/>
      <c r="IVN10" s="33"/>
      <c r="IVO10" s="33"/>
      <c r="IVP10" s="33"/>
      <c r="IVQ10" s="33"/>
      <c r="IVR10" s="33"/>
      <c r="IVS10" s="33"/>
      <c r="IVT10" s="33"/>
      <c r="IVU10" s="33"/>
      <c r="IVV10" s="33"/>
      <c r="IVW10" s="33"/>
      <c r="IVX10" s="33"/>
      <c r="IVY10" s="33"/>
      <c r="IVZ10" s="33"/>
      <c r="IWA10" s="33"/>
      <c r="IWB10" s="33"/>
      <c r="IWC10" s="33"/>
      <c r="IWD10" s="33"/>
      <c r="IWE10" s="33"/>
      <c r="IWF10" s="33"/>
      <c r="IWG10" s="33"/>
      <c r="IWH10" s="33"/>
      <c r="IWI10" s="33"/>
      <c r="IWJ10" s="33"/>
      <c r="IWK10" s="33"/>
      <c r="IWL10" s="33"/>
      <c r="IWM10" s="33"/>
      <c r="IWN10" s="33"/>
      <c r="IWO10" s="33"/>
      <c r="IWP10" s="33"/>
      <c r="IWQ10" s="33"/>
      <c r="IWR10" s="33"/>
      <c r="IWS10" s="33"/>
      <c r="IWT10" s="33"/>
      <c r="IWU10" s="33"/>
      <c r="IWV10" s="33"/>
      <c r="IWW10" s="33"/>
      <c r="IWX10" s="33"/>
      <c r="IWY10" s="33"/>
      <c r="IWZ10" s="33"/>
      <c r="IXA10" s="33"/>
      <c r="IXB10" s="33"/>
      <c r="IXC10" s="33"/>
      <c r="IXD10" s="33"/>
      <c r="IXE10" s="33"/>
      <c r="IXF10" s="33"/>
      <c r="IXG10" s="33"/>
      <c r="IXH10" s="33"/>
      <c r="IXI10" s="33"/>
      <c r="IXJ10" s="33"/>
      <c r="IXK10" s="33"/>
      <c r="IXL10" s="33"/>
      <c r="IXM10" s="33"/>
      <c r="IXN10" s="33"/>
      <c r="IXO10" s="33"/>
      <c r="IXP10" s="33"/>
      <c r="IXQ10" s="33"/>
      <c r="IXR10" s="33"/>
      <c r="IXS10" s="33"/>
      <c r="IXT10" s="33"/>
      <c r="IXU10" s="33"/>
      <c r="IXV10" s="33"/>
      <c r="IXW10" s="33"/>
      <c r="IXX10" s="33"/>
      <c r="IXY10" s="33"/>
      <c r="IXZ10" s="33"/>
      <c r="IYA10" s="33"/>
      <c r="IYB10" s="33"/>
      <c r="IYC10" s="33"/>
      <c r="IYD10" s="33"/>
      <c r="IYE10" s="33"/>
      <c r="IYF10" s="33"/>
      <c r="IYG10" s="33"/>
      <c r="IYH10" s="33"/>
      <c r="IYI10" s="33"/>
      <c r="IYJ10" s="33"/>
      <c r="IYK10" s="33"/>
      <c r="IYL10" s="33"/>
      <c r="IYM10" s="33"/>
      <c r="IYN10" s="33"/>
      <c r="IYO10" s="33"/>
      <c r="IYP10" s="33"/>
      <c r="IYQ10" s="33"/>
      <c r="IYR10" s="33"/>
      <c r="IYS10" s="33"/>
      <c r="IYT10" s="33"/>
      <c r="IYU10" s="33"/>
      <c r="IYV10" s="33"/>
      <c r="IYW10" s="33"/>
      <c r="IYX10" s="33"/>
      <c r="IYY10" s="33"/>
      <c r="IYZ10" s="33"/>
      <c r="IZA10" s="33"/>
      <c r="IZB10" s="33"/>
      <c r="IZC10" s="33"/>
      <c r="IZD10" s="33"/>
      <c r="IZE10" s="33"/>
      <c r="IZF10" s="33"/>
      <c r="IZG10" s="33"/>
      <c r="IZH10" s="33"/>
      <c r="IZI10" s="33"/>
      <c r="IZJ10" s="33"/>
      <c r="IZK10" s="33"/>
      <c r="IZL10" s="33"/>
      <c r="IZM10" s="33"/>
      <c r="IZN10" s="33"/>
      <c r="IZO10" s="33"/>
      <c r="IZP10" s="33"/>
      <c r="IZQ10" s="33"/>
      <c r="IZR10" s="33"/>
      <c r="IZS10" s="33"/>
      <c r="IZT10" s="33"/>
      <c r="IZU10" s="33"/>
      <c r="IZV10" s="33"/>
      <c r="IZW10" s="33"/>
      <c r="IZX10" s="33"/>
      <c r="IZY10" s="33"/>
      <c r="IZZ10" s="33"/>
      <c r="JAA10" s="33"/>
      <c r="JAB10" s="33"/>
      <c r="JAC10" s="33"/>
      <c r="JAD10" s="33"/>
      <c r="JAE10" s="33"/>
      <c r="JAF10" s="33"/>
      <c r="JAG10" s="33"/>
      <c r="JAH10" s="33"/>
      <c r="JAI10" s="33"/>
      <c r="JAJ10" s="33"/>
      <c r="JAK10" s="33"/>
      <c r="JAL10" s="33"/>
      <c r="JAM10" s="33"/>
      <c r="JAN10" s="33"/>
      <c r="JAO10" s="33"/>
      <c r="JAP10" s="33"/>
      <c r="JAQ10" s="33"/>
      <c r="JAR10" s="33"/>
      <c r="JAS10" s="33"/>
      <c r="JAT10" s="33"/>
      <c r="JAU10" s="33"/>
      <c r="JAV10" s="33"/>
      <c r="JAW10" s="33"/>
      <c r="JAX10" s="33"/>
      <c r="JAY10" s="33"/>
      <c r="JAZ10" s="33"/>
      <c r="JBA10" s="33"/>
      <c r="JBB10" s="33"/>
      <c r="JBC10" s="33"/>
      <c r="JBD10" s="33"/>
      <c r="JBE10" s="33"/>
      <c r="JBF10" s="33"/>
      <c r="JBG10" s="33"/>
      <c r="JBH10" s="33"/>
      <c r="JBI10" s="33"/>
      <c r="JBJ10" s="33"/>
      <c r="JBK10" s="33"/>
      <c r="JBL10" s="33"/>
      <c r="JBM10" s="33"/>
      <c r="JBN10" s="33"/>
      <c r="JBO10" s="33"/>
      <c r="JBP10" s="33"/>
      <c r="JBQ10" s="33"/>
      <c r="JBR10" s="33"/>
      <c r="JBS10" s="33"/>
      <c r="JBT10" s="33"/>
      <c r="JBU10" s="33"/>
      <c r="JBV10" s="33"/>
      <c r="JBW10" s="33"/>
      <c r="JBX10" s="33"/>
      <c r="JBY10" s="33"/>
      <c r="JBZ10" s="33"/>
      <c r="JCA10" s="33"/>
      <c r="JCB10" s="33"/>
      <c r="JCC10" s="33"/>
      <c r="JCD10" s="33"/>
      <c r="JCE10" s="33"/>
      <c r="JCF10" s="33"/>
      <c r="JCG10" s="33"/>
      <c r="JCH10" s="33"/>
      <c r="JCI10" s="33"/>
      <c r="JCJ10" s="33"/>
      <c r="JCK10" s="33"/>
      <c r="JCL10" s="33"/>
      <c r="JCM10" s="33"/>
      <c r="JCN10" s="33"/>
      <c r="JCO10" s="33"/>
      <c r="JCP10" s="33"/>
      <c r="JCQ10" s="33"/>
      <c r="JCR10" s="33"/>
      <c r="JCS10" s="33"/>
      <c r="JCT10" s="33"/>
      <c r="JCU10" s="33"/>
      <c r="JCV10" s="33"/>
      <c r="JCW10" s="33"/>
      <c r="JCX10" s="33"/>
      <c r="JCY10" s="33"/>
      <c r="JCZ10" s="33"/>
      <c r="JDA10" s="33"/>
      <c r="JDB10" s="33"/>
      <c r="JDC10" s="33"/>
      <c r="JDD10" s="33"/>
      <c r="JDE10" s="33"/>
      <c r="JDF10" s="33"/>
      <c r="JDG10" s="33"/>
      <c r="JDH10" s="33"/>
      <c r="JDI10" s="33"/>
      <c r="JDJ10" s="33"/>
      <c r="JDK10" s="33"/>
      <c r="JDL10" s="33"/>
      <c r="JDM10" s="33"/>
      <c r="JDN10" s="33"/>
      <c r="JDO10" s="33"/>
      <c r="JDP10" s="33"/>
      <c r="JDQ10" s="33"/>
      <c r="JDR10" s="33"/>
      <c r="JDS10" s="33"/>
      <c r="JDT10" s="33"/>
      <c r="JDU10" s="33"/>
      <c r="JDV10" s="33"/>
      <c r="JDW10" s="33"/>
      <c r="JDX10" s="33"/>
      <c r="JDY10" s="33"/>
      <c r="JDZ10" s="33"/>
      <c r="JEA10" s="33"/>
      <c r="JEB10" s="33"/>
      <c r="JEC10" s="33"/>
      <c r="JED10" s="33"/>
      <c r="JEE10" s="33"/>
      <c r="JEF10" s="33"/>
      <c r="JEG10" s="33"/>
      <c r="JEH10" s="33"/>
      <c r="JEI10" s="33"/>
      <c r="JEJ10" s="33"/>
      <c r="JEK10" s="33"/>
      <c r="JEL10" s="33"/>
      <c r="JEM10" s="33"/>
      <c r="JEN10" s="33"/>
      <c r="JEO10" s="33"/>
      <c r="JEP10" s="33"/>
      <c r="JEQ10" s="33"/>
      <c r="JER10" s="33"/>
      <c r="JES10" s="33"/>
      <c r="JET10" s="33"/>
      <c r="JEU10" s="33"/>
      <c r="JEV10" s="33"/>
      <c r="JEW10" s="33"/>
      <c r="JEX10" s="33"/>
      <c r="JEY10" s="33"/>
      <c r="JEZ10" s="33"/>
      <c r="JFA10" s="33"/>
      <c r="JFB10" s="33"/>
      <c r="JFC10" s="33"/>
      <c r="JFD10" s="33"/>
      <c r="JFE10" s="33"/>
      <c r="JFF10" s="33"/>
      <c r="JFG10" s="33"/>
      <c r="JFH10" s="33"/>
      <c r="JFI10" s="33"/>
      <c r="JFJ10" s="33"/>
      <c r="JFK10" s="33"/>
      <c r="JFL10" s="33"/>
      <c r="JFM10" s="33"/>
      <c r="JFN10" s="33"/>
      <c r="JFO10" s="33"/>
      <c r="JFP10" s="33"/>
      <c r="JFQ10" s="33"/>
      <c r="JFR10" s="33"/>
      <c r="JFS10" s="33"/>
      <c r="JFT10" s="33"/>
      <c r="JFU10" s="33"/>
      <c r="JFV10" s="33"/>
      <c r="JFW10" s="33"/>
      <c r="JFX10" s="33"/>
      <c r="JFY10" s="33"/>
      <c r="JFZ10" s="33"/>
      <c r="JGA10" s="33"/>
      <c r="JGB10" s="33"/>
      <c r="JGC10" s="33"/>
      <c r="JGD10" s="33"/>
      <c r="JGE10" s="33"/>
      <c r="JGF10" s="33"/>
      <c r="JGG10" s="33"/>
      <c r="JGH10" s="33"/>
      <c r="JGI10" s="33"/>
      <c r="JGJ10" s="33"/>
      <c r="JGK10" s="33"/>
      <c r="JGL10" s="33"/>
      <c r="JGM10" s="33"/>
      <c r="JGN10" s="33"/>
      <c r="JGO10" s="33"/>
      <c r="JGP10" s="33"/>
      <c r="JGQ10" s="33"/>
      <c r="JGR10" s="33"/>
      <c r="JGS10" s="33"/>
      <c r="JGT10" s="33"/>
      <c r="JGU10" s="33"/>
      <c r="JGV10" s="33"/>
      <c r="JGW10" s="33"/>
      <c r="JGX10" s="33"/>
      <c r="JGY10" s="33"/>
      <c r="JGZ10" s="33"/>
      <c r="JHA10" s="33"/>
      <c r="JHB10" s="33"/>
      <c r="JHC10" s="33"/>
      <c r="JHD10" s="33"/>
      <c r="JHE10" s="33"/>
      <c r="JHF10" s="33"/>
      <c r="JHG10" s="33"/>
      <c r="JHH10" s="33"/>
      <c r="JHI10" s="33"/>
      <c r="JHJ10" s="33"/>
      <c r="JHK10" s="33"/>
      <c r="JHL10" s="33"/>
      <c r="JHM10" s="33"/>
      <c r="JHN10" s="33"/>
      <c r="JHO10" s="33"/>
      <c r="JHP10" s="33"/>
      <c r="JHQ10" s="33"/>
      <c r="JHR10" s="33"/>
      <c r="JHS10" s="33"/>
      <c r="JHT10" s="33"/>
      <c r="JHU10" s="33"/>
      <c r="JHV10" s="33"/>
      <c r="JHW10" s="33"/>
      <c r="JHX10" s="33"/>
      <c r="JHY10" s="33"/>
      <c r="JHZ10" s="33"/>
      <c r="JIA10" s="33"/>
      <c r="JIB10" s="33"/>
      <c r="JIC10" s="33"/>
      <c r="JID10" s="33"/>
      <c r="JIE10" s="33"/>
      <c r="JIF10" s="33"/>
      <c r="JIG10" s="33"/>
      <c r="JIH10" s="33"/>
      <c r="JII10" s="33"/>
      <c r="JIJ10" s="33"/>
      <c r="JIK10" s="33"/>
      <c r="JIL10" s="33"/>
      <c r="JIM10" s="33"/>
      <c r="JIN10" s="33"/>
      <c r="JIO10" s="33"/>
      <c r="JIP10" s="33"/>
      <c r="JIQ10" s="33"/>
      <c r="JIR10" s="33"/>
      <c r="JIS10" s="33"/>
      <c r="JIT10" s="33"/>
      <c r="JIU10" s="33"/>
      <c r="JIV10" s="33"/>
      <c r="JIW10" s="33"/>
      <c r="JIX10" s="33"/>
      <c r="JIY10" s="33"/>
      <c r="JIZ10" s="33"/>
      <c r="JJA10" s="33"/>
      <c r="JJB10" s="33"/>
      <c r="JJC10" s="33"/>
      <c r="JJD10" s="33"/>
      <c r="JJE10" s="33"/>
      <c r="JJF10" s="33"/>
      <c r="JJG10" s="33"/>
      <c r="JJH10" s="33"/>
      <c r="JJI10" s="33"/>
      <c r="JJJ10" s="33"/>
      <c r="JJK10" s="33"/>
      <c r="JJL10" s="33"/>
      <c r="JJM10" s="33"/>
      <c r="JJN10" s="33"/>
      <c r="JJO10" s="33"/>
      <c r="JJP10" s="33"/>
      <c r="JJQ10" s="33"/>
      <c r="JJR10" s="33"/>
      <c r="JJS10" s="33"/>
      <c r="JJT10" s="33"/>
      <c r="JJU10" s="33"/>
      <c r="JJV10" s="33"/>
      <c r="JJW10" s="33"/>
      <c r="JJX10" s="33"/>
      <c r="JJY10" s="33"/>
      <c r="JJZ10" s="33"/>
      <c r="JKA10" s="33"/>
      <c r="JKB10" s="33"/>
      <c r="JKC10" s="33"/>
      <c r="JKD10" s="33"/>
      <c r="JKE10" s="33"/>
      <c r="JKF10" s="33"/>
      <c r="JKG10" s="33"/>
      <c r="JKH10" s="33"/>
      <c r="JKI10" s="33"/>
      <c r="JKJ10" s="33"/>
      <c r="JKK10" s="33"/>
      <c r="JKL10" s="33"/>
      <c r="JKM10" s="33"/>
      <c r="JKN10" s="33"/>
      <c r="JKO10" s="33"/>
      <c r="JKP10" s="33"/>
      <c r="JKQ10" s="33"/>
      <c r="JKR10" s="33"/>
      <c r="JKS10" s="33"/>
      <c r="JKT10" s="33"/>
      <c r="JKU10" s="33"/>
      <c r="JKV10" s="33"/>
      <c r="JKW10" s="33"/>
      <c r="JKX10" s="33"/>
      <c r="JKY10" s="33"/>
      <c r="JKZ10" s="33"/>
      <c r="JLA10" s="33"/>
      <c r="JLB10" s="33"/>
      <c r="JLC10" s="33"/>
      <c r="JLD10" s="33"/>
      <c r="JLE10" s="33"/>
      <c r="JLF10" s="33"/>
      <c r="JLG10" s="33"/>
      <c r="JLH10" s="33"/>
      <c r="JLI10" s="33"/>
      <c r="JLJ10" s="33"/>
      <c r="JLK10" s="33"/>
      <c r="JLL10" s="33"/>
      <c r="JLM10" s="33"/>
      <c r="JLN10" s="33"/>
      <c r="JLO10" s="33"/>
      <c r="JLP10" s="33"/>
      <c r="JLQ10" s="33"/>
      <c r="JLR10" s="33"/>
      <c r="JLS10" s="33"/>
      <c r="JLT10" s="33"/>
      <c r="JLU10" s="33"/>
      <c r="JLV10" s="33"/>
      <c r="JLW10" s="33"/>
      <c r="JLX10" s="33"/>
      <c r="JLY10" s="33"/>
      <c r="JLZ10" s="33"/>
      <c r="JMA10" s="33"/>
      <c r="JMB10" s="33"/>
      <c r="JMC10" s="33"/>
      <c r="JMD10" s="33"/>
      <c r="JME10" s="33"/>
      <c r="JMF10" s="33"/>
      <c r="JMG10" s="33"/>
      <c r="JMH10" s="33"/>
      <c r="JMI10" s="33"/>
      <c r="JMJ10" s="33"/>
      <c r="JMK10" s="33"/>
      <c r="JML10" s="33"/>
      <c r="JMM10" s="33"/>
      <c r="JMN10" s="33"/>
      <c r="JMO10" s="33"/>
      <c r="JMP10" s="33"/>
      <c r="JMQ10" s="33"/>
      <c r="JMR10" s="33"/>
      <c r="JMS10" s="33"/>
      <c r="JMT10" s="33"/>
      <c r="JMU10" s="33"/>
      <c r="JMV10" s="33"/>
      <c r="JMW10" s="33"/>
      <c r="JMX10" s="33"/>
      <c r="JMY10" s="33"/>
      <c r="JMZ10" s="33"/>
      <c r="JNA10" s="33"/>
      <c r="JNB10" s="33"/>
      <c r="JNC10" s="33"/>
      <c r="JND10" s="33"/>
      <c r="JNE10" s="33"/>
      <c r="JNF10" s="33"/>
      <c r="JNG10" s="33"/>
      <c r="JNH10" s="33"/>
      <c r="JNI10" s="33"/>
      <c r="JNJ10" s="33"/>
      <c r="JNK10" s="33"/>
      <c r="JNL10" s="33"/>
      <c r="JNM10" s="33"/>
      <c r="JNN10" s="33"/>
      <c r="JNO10" s="33"/>
      <c r="JNP10" s="33"/>
      <c r="JNQ10" s="33"/>
      <c r="JNR10" s="33"/>
      <c r="JNS10" s="33"/>
      <c r="JNT10" s="33"/>
      <c r="JNU10" s="33"/>
      <c r="JNV10" s="33"/>
      <c r="JNW10" s="33"/>
      <c r="JNX10" s="33"/>
      <c r="JNY10" s="33"/>
      <c r="JNZ10" s="33"/>
      <c r="JOA10" s="33"/>
      <c r="JOB10" s="33"/>
      <c r="JOC10" s="33"/>
      <c r="JOD10" s="33"/>
      <c r="JOE10" s="33"/>
      <c r="JOF10" s="33"/>
      <c r="JOG10" s="33"/>
      <c r="JOH10" s="33"/>
      <c r="JOI10" s="33"/>
      <c r="JOJ10" s="33"/>
      <c r="JOK10" s="33"/>
      <c r="JOL10" s="33"/>
      <c r="JOM10" s="33"/>
      <c r="JON10" s="33"/>
      <c r="JOO10" s="33"/>
      <c r="JOP10" s="33"/>
      <c r="JOQ10" s="33"/>
      <c r="JOR10" s="33"/>
      <c r="JOS10" s="33"/>
      <c r="JOT10" s="33"/>
      <c r="JOU10" s="33"/>
      <c r="JOV10" s="33"/>
      <c r="JOW10" s="33"/>
      <c r="JOX10" s="33"/>
      <c r="JOY10" s="33"/>
      <c r="JOZ10" s="33"/>
      <c r="JPA10" s="33"/>
      <c r="JPB10" s="33"/>
      <c r="JPC10" s="33"/>
      <c r="JPD10" s="33"/>
      <c r="JPE10" s="33"/>
      <c r="JPF10" s="33"/>
      <c r="JPG10" s="33"/>
      <c r="JPH10" s="33"/>
      <c r="JPI10" s="33"/>
      <c r="JPJ10" s="33"/>
      <c r="JPK10" s="33"/>
      <c r="JPL10" s="33"/>
      <c r="JPM10" s="33"/>
      <c r="JPN10" s="33"/>
      <c r="JPO10" s="33"/>
      <c r="JPP10" s="33"/>
      <c r="JPQ10" s="33"/>
      <c r="JPR10" s="33"/>
      <c r="JPS10" s="33"/>
      <c r="JPT10" s="33"/>
      <c r="JPU10" s="33"/>
      <c r="JPV10" s="33"/>
      <c r="JPW10" s="33"/>
      <c r="JPX10" s="33"/>
      <c r="JPY10" s="33"/>
      <c r="JPZ10" s="33"/>
      <c r="JQA10" s="33"/>
      <c r="JQB10" s="33"/>
      <c r="JQC10" s="33"/>
      <c r="JQD10" s="33"/>
      <c r="JQE10" s="33"/>
      <c r="JQF10" s="33"/>
      <c r="JQG10" s="33"/>
      <c r="JQH10" s="33"/>
      <c r="JQI10" s="33"/>
      <c r="JQJ10" s="33"/>
      <c r="JQK10" s="33"/>
      <c r="JQL10" s="33"/>
      <c r="JQM10" s="33"/>
      <c r="JQN10" s="33"/>
      <c r="JQO10" s="33"/>
      <c r="JQP10" s="33"/>
      <c r="JQQ10" s="33"/>
      <c r="JQR10" s="33"/>
      <c r="JQS10" s="33"/>
      <c r="JQT10" s="33"/>
      <c r="JQU10" s="33"/>
      <c r="JQV10" s="33"/>
      <c r="JQW10" s="33"/>
      <c r="JQX10" s="33"/>
      <c r="JQY10" s="33"/>
      <c r="JQZ10" s="33"/>
      <c r="JRA10" s="33"/>
      <c r="JRB10" s="33"/>
      <c r="JRC10" s="33"/>
      <c r="JRD10" s="33"/>
      <c r="JRE10" s="33"/>
      <c r="JRF10" s="33"/>
      <c r="JRG10" s="33"/>
      <c r="JRH10" s="33"/>
      <c r="JRI10" s="33"/>
      <c r="JRJ10" s="33"/>
      <c r="JRK10" s="33"/>
      <c r="JRL10" s="33"/>
      <c r="JRM10" s="33"/>
      <c r="JRN10" s="33"/>
      <c r="JRO10" s="33"/>
      <c r="JRP10" s="33"/>
      <c r="JRQ10" s="33"/>
      <c r="JRR10" s="33"/>
      <c r="JRS10" s="33"/>
      <c r="JRT10" s="33"/>
      <c r="JRU10" s="33"/>
      <c r="JRV10" s="33"/>
      <c r="JRW10" s="33"/>
      <c r="JRX10" s="33"/>
      <c r="JRY10" s="33"/>
      <c r="JRZ10" s="33"/>
      <c r="JSA10" s="33"/>
      <c r="JSB10" s="33"/>
      <c r="JSC10" s="33"/>
      <c r="JSD10" s="33"/>
      <c r="JSE10" s="33"/>
      <c r="JSF10" s="33"/>
      <c r="JSG10" s="33"/>
      <c r="JSH10" s="33"/>
      <c r="JSI10" s="33"/>
      <c r="JSJ10" s="33"/>
      <c r="JSK10" s="33"/>
      <c r="JSL10" s="33"/>
      <c r="JSM10" s="33"/>
      <c r="JSN10" s="33"/>
      <c r="JSO10" s="33"/>
      <c r="JSP10" s="33"/>
      <c r="JSQ10" s="33"/>
      <c r="JSR10" s="33"/>
      <c r="JSS10" s="33"/>
      <c r="JST10" s="33"/>
      <c r="JSU10" s="33"/>
      <c r="JSV10" s="33"/>
      <c r="JSW10" s="33"/>
      <c r="JSX10" s="33"/>
      <c r="JSY10" s="33"/>
      <c r="JSZ10" s="33"/>
      <c r="JTA10" s="33"/>
      <c r="JTB10" s="33"/>
      <c r="JTC10" s="33"/>
      <c r="JTD10" s="33"/>
      <c r="JTE10" s="33"/>
      <c r="JTF10" s="33"/>
      <c r="JTG10" s="33"/>
      <c r="JTH10" s="33"/>
      <c r="JTI10" s="33"/>
      <c r="JTJ10" s="33"/>
      <c r="JTK10" s="33"/>
      <c r="JTL10" s="33"/>
      <c r="JTM10" s="33"/>
      <c r="JTN10" s="33"/>
      <c r="JTO10" s="33"/>
      <c r="JTP10" s="33"/>
      <c r="JTQ10" s="33"/>
      <c r="JTR10" s="33"/>
      <c r="JTS10" s="33"/>
      <c r="JTT10" s="33"/>
      <c r="JTU10" s="33"/>
      <c r="JTV10" s="33"/>
      <c r="JTW10" s="33"/>
      <c r="JTX10" s="33"/>
      <c r="JTY10" s="33"/>
      <c r="JTZ10" s="33"/>
      <c r="JUA10" s="33"/>
      <c r="JUB10" s="33"/>
      <c r="JUC10" s="33"/>
      <c r="JUD10" s="33"/>
      <c r="JUE10" s="33"/>
      <c r="JUF10" s="33"/>
      <c r="JUG10" s="33"/>
      <c r="JUH10" s="33"/>
      <c r="JUI10" s="33"/>
      <c r="JUJ10" s="33"/>
      <c r="JUK10" s="33"/>
      <c r="JUL10" s="33"/>
      <c r="JUM10" s="33"/>
      <c r="JUN10" s="33"/>
      <c r="JUO10" s="33"/>
      <c r="JUP10" s="33"/>
      <c r="JUQ10" s="33"/>
      <c r="JUR10" s="33"/>
      <c r="JUS10" s="33"/>
      <c r="JUT10" s="33"/>
      <c r="JUU10" s="33"/>
      <c r="JUV10" s="33"/>
      <c r="JUW10" s="33"/>
      <c r="JUX10" s="33"/>
      <c r="JUY10" s="33"/>
      <c r="JUZ10" s="33"/>
      <c r="JVA10" s="33"/>
      <c r="JVB10" s="33"/>
      <c r="JVC10" s="33"/>
      <c r="JVD10" s="33"/>
      <c r="JVE10" s="33"/>
      <c r="JVF10" s="33"/>
      <c r="JVG10" s="33"/>
      <c r="JVH10" s="33"/>
      <c r="JVI10" s="33"/>
      <c r="JVJ10" s="33"/>
      <c r="JVK10" s="33"/>
      <c r="JVL10" s="33"/>
      <c r="JVM10" s="33"/>
      <c r="JVN10" s="33"/>
      <c r="JVO10" s="33"/>
      <c r="JVP10" s="33"/>
      <c r="JVQ10" s="33"/>
      <c r="JVR10" s="33"/>
      <c r="JVS10" s="33"/>
      <c r="JVT10" s="33"/>
      <c r="JVU10" s="33"/>
      <c r="JVV10" s="33"/>
      <c r="JVW10" s="33"/>
      <c r="JVX10" s="33"/>
      <c r="JVY10" s="33"/>
      <c r="JVZ10" s="33"/>
      <c r="JWA10" s="33"/>
      <c r="JWB10" s="33"/>
      <c r="JWC10" s="33"/>
      <c r="JWD10" s="33"/>
      <c r="JWE10" s="33"/>
      <c r="JWF10" s="33"/>
      <c r="JWG10" s="33"/>
      <c r="JWH10" s="33"/>
      <c r="JWI10" s="33"/>
      <c r="JWJ10" s="33"/>
      <c r="JWK10" s="33"/>
      <c r="JWL10" s="33"/>
      <c r="JWM10" s="33"/>
      <c r="JWN10" s="33"/>
      <c r="JWO10" s="33"/>
      <c r="JWP10" s="33"/>
      <c r="JWQ10" s="33"/>
      <c r="JWR10" s="33"/>
      <c r="JWS10" s="33"/>
      <c r="JWT10" s="33"/>
      <c r="JWU10" s="33"/>
      <c r="JWV10" s="33"/>
      <c r="JWW10" s="33"/>
      <c r="JWX10" s="33"/>
      <c r="JWY10" s="33"/>
      <c r="JWZ10" s="33"/>
      <c r="JXA10" s="33"/>
      <c r="JXB10" s="33"/>
      <c r="JXC10" s="33"/>
      <c r="JXD10" s="33"/>
      <c r="JXE10" s="33"/>
      <c r="JXF10" s="33"/>
      <c r="JXG10" s="33"/>
      <c r="JXH10" s="33"/>
      <c r="JXI10" s="33"/>
      <c r="JXJ10" s="33"/>
      <c r="JXK10" s="33"/>
      <c r="JXL10" s="33"/>
      <c r="JXM10" s="33"/>
      <c r="JXN10" s="33"/>
      <c r="JXO10" s="33"/>
      <c r="JXP10" s="33"/>
      <c r="JXQ10" s="33"/>
      <c r="JXR10" s="33"/>
      <c r="JXS10" s="33"/>
      <c r="JXT10" s="33"/>
      <c r="JXU10" s="33"/>
      <c r="JXV10" s="33"/>
      <c r="JXW10" s="33"/>
      <c r="JXX10" s="33"/>
      <c r="JXY10" s="33"/>
      <c r="JXZ10" s="33"/>
      <c r="JYA10" s="33"/>
      <c r="JYB10" s="33"/>
      <c r="JYC10" s="33"/>
      <c r="JYD10" s="33"/>
      <c r="JYE10" s="33"/>
      <c r="JYF10" s="33"/>
      <c r="JYG10" s="33"/>
      <c r="JYH10" s="33"/>
      <c r="JYI10" s="33"/>
      <c r="JYJ10" s="33"/>
      <c r="JYK10" s="33"/>
      <c r="JYL10" s="33"/>
      <c r="JYM10" s="33"/>
      <c r="JYN10" s="33"/>
      <c r="JYO10" s="33"/>
      <c r="JYP10" s="33"/>
      <c r="JYQ10" s="33"/>
      <c r="JYR10" s="33"/>
      <c r="JYS10" s="33"/>
      <c r="JYT10" s="33"/>
      <c r="JYU10" s="33"/>
      <c r="JYV10" s="33"/>
      <c r="JYW10" s="33"/>
      <c r="JYX10" s="33"/>
      <c r="JYY10" s="33"/>
      <c r="JYZ10" s="33"/>
      <c r="JZA10" s="33"/>
      <c r="JZB10" s="33"/>
      <c r="JZC10" s="33"/>
      <c r="JZD10" s="33"/>
      <c r="JZE10" s="33"/>
      <c r="JZF10" s="33"/>
      <c r="JZG10" s="33"/>
      <c r="JZH10" s="33"/>
      <c r="JZI10" s="33"/>
      <c r="JZJ10" s="33"/>
      <c r="JZK10" s="33"/>
      <c r="JZL10" s="33"/>
      <c r="JZM10" s="33"/>
      <c r="JZN10" s="33"/>
      <c r="JZO10" s="33"/>
      <c r="JZP10" s="33"/>
      <c r="JZQ10" s="33"/>
      <c r="JZR10" s="33"/>
      <c r="JZS10" s="33"/>
      <c r="JZT10" s="33"/>
      <c r="JZU10" s="33"/>
      <c r="JZV10" s="33"/>
      <c r="JZW10" s="33"/>
      <c r="JZX10" s="33"/>
      <c r="JZY10" s="33"/>
      <c r="JZZ10" s="33"/>
      <c r="KAA10" s="33"/>
      <c r="KAB10" s="33"/>
      <c r="KAC10" s="33"/>
      <c r="KAD10" s="33"/>
      <c r="KAE10" s="33"/>
      <c r="KAF10" s="33"/>
      <c r="KAG10" s="33"/>
      <c r="KAH10" s="33"/>
      <c r="KAI10" s="33"/>
      <c r="KAJ10" s="33"/>
      <c r="KAK10" s="33"/>
      <c r="KAL10" s="33"/>
      <c r="KAM10" s="33"/>
      <c r="KAN10" s="33"/>
      <c r="KAO10" s="33"/>
      <c r="KAP10" s="33"/>
      <c r="KAQ10" s="33"/>
      <c r="KAR10" s="33"/>
      <c r="KAS10" s="33"/>
      <c r="KAT10" s="33"/>
      <c r="KAU10" s="33"/>
      <c r="KAV10" s="33"/>
      <c r="KAW10" s="33"/>
      <c r="KAX10" s="33"/>
      <c r="KAY10" s="33"/>
      <c r="KAZ10" s="33"/>
      <c r="KBA10" s="33"/>
      <c r="KBB10" s="33"/>
      <c r="KBC10" s="33"/>
      <c r="KBD10" s="33"/>
      <c r="KBE10" s="33"/>
      <c r="KBF10" s="33"/>
      <c r="KBG10" s="33"/>
      <c r="KBH10" s="33"/>
      <c r="KBI10" s="33"/>
      <c r="KBJ10" s="33"/>
      <c r="KBK10" s="33"/>
      <c r="KBL10" s="33"/>
      <c r="KBM10" s="33"/>
      <c r="KBN10" s="33"/>
      <c r="KBO10" s="33"/>
      <c r="KBP10" s="33"/>
      <c r="KBQ10" s="33"/>
      <c r="KBR10" s="33"/>
      <c r="KBS10" s="33"/>
      <c r="KBT10" s="33"/>
      <c r="KBU10" s="33"/>
      <c r="KBV10" s="33"/>
      <c r="KBW10" s="33"/>
      <c r="KBX10" s="33"/>
      <c r="KBY10" s="33"/>
      <c r="KBZ10" s="33"/>
      <c r="KCA10" s="33"/>
      <c r="KCB10" s="33"/>
      <c r="KCC10" s="33"/>
      <c r="KCD10" s="33"/>
      <c r="KCE10" s="33"/>
      <c r="KCF10" s="33"/>
      <c r="KCG10" s="33"/>
      <c r="KCH10" s="33"/>
      <c r="KCI10" s="33"/>
      <c r="KCJ10" s="33"/>
      <c r="KCK10" s="33"/>
      <c r="KCL10" s="33"/>
      <c r="KCM10" s="33"/>
      <c r="KCN10" s="33"/>
      <c r="KCO10" s="33"/>
      <c r="KCP10" s="33"/>
      <c r="KCQ10" s="33"/>
      <c r="KCR10" s="33"/>
      <c r="KCS10" s="33"/>
      <c r="KCT10" s="33"/>
      <c r="KCU10" s="33"/>
      <c r="KCV10" s="33"/>
      <c r="KCW10" s="33"/>
      <c r="KCX10" s="33"/>
      <c r="KCY10" s="33"/>
      <c r="KCZ10" s="33"/>
      <c r="KDA10" s="33"/>
      <c r="KDB10" s="33"/>
      <c r="KDC10" s="33"/>
      <c r="KDD10" s="33"/>
      <c r="KDE10" s="33"/>
      <c r="KDF10" s="33"/>
      <c r="KDG10" s="33"/>
      <c r="KDH10" s="33"/>
      <c r="KDI10" s="33"/>
      <c r="KDJ10" s="33"/>
      <c r="KDK10" s="33"/>
      <c r="KDL10" s="33"/>
      <c r="KDM10" s="33"/>
      <c r="KDN10" s="33"/>
      <c r="KDO10" s="33"/>
      <c r="KDP10" s="33"/>
      <c r="KDQ10" s="33"/>
      <c r="KDR10" s="33"/>
      <c r="KDS10" s="33"/>
      <c r="KDT10" s="33"/>
      <c r="KDU10" s="33"/>
      <c r="KDV10" s="33"/>
      <c r="KDW10" s="33"/>
      <c r="KDX10" s="33"/>
      <c r="KDY10" s="33"/>
      <c r="KDZ10" s="33"/>
      <c r="KEA10" s="33"/>
      <c r="KEB10" s="33"/>
      <c r="KEC10" s="33"/>
      <c r="KED10" s="33"/>
      <c r="KEE10" s="33"/>
      <c r="KEF10" s="33"/>
      <c r="KEG10" s="33"/>
      <c r="KEH10" s="33"/>
      <c r="KEI10" s="33"/>
      <c r="KEJ10" s="33"/>
      <c r="KEK10" s="33"/>
      <c r="KEL10" s="33"/>
      <c r="KEM10" s="33"/>
      <c r="KEN10" s="33"/>
      <c r="KEO10" s="33"/>
      <c r="KEP10" s="33"/>
      <c r="KEQ10" s="33"/>
      <c r="KER10" s="33"/>
      <c r="KES10" s="33"/>
      <c r="KET10" s="33"/>
      <c r="KEU10" s="33"/>
      <c r="KEV10" s="33"/>
      <c r="KEW10" s="33"/>
      <c r="KEX10" s="33"/>
      <c r="KEY10" s="33"/>
      <c r="KEZ10" s="33"/>
      <c r="KFA10" s="33"/>
      <c r="KFB10" s="33"/>
      <c r="KFC10" s="33"/>
      <c r="KFD10" s="33"/>
      <c r="KFE10" s="33"/>
      <c r="KFF10" s="33"/>
      <c r="KFG10" s="33"/>
      <c r="KFH10" s="33"/>
      <c r="KFI10" s="33"/>
      <c r="KFJ10" s="33"/>
      <c r="KFK10" s="33"/>
      <c r="KFL10" s="33"/>
      <c r="KFM10" s="33"/>
      <c r="KFN10" s="33"/>
      <c r="KFO10" s="33"/>
      <c r="KFP10" s="33"/>
      <c r="KFQ10" s="33"/>
      <c r="KFR10" s="33"/>
      <c r="KFS10" s="33"/>
      <c r="KFT10" s="33"/>
      <c r="KFU10" s="33"/>
      <c r="KFV10" s="33"/>
      <c r="KFW10" s="33"/>
      <c r="KFX10" s="33"/>
      <c r="KFY10" s="33"/>
      <c r="KFZ10" s="33"/>
      <c r="KGA10" s="33"/>
      <c r="KGB10" s="33"/>
      <c r="KGC10" s="33"/>
      <c r="KGD10" s="33"/>
      <c r="KGE10" s="33"/>
      <c r="KGF10" s="33"/>
      <c r="KGG10" s="33"/>
      <c r="KGH10" s="33"/>
      <c r="KGI10" s="33"/>
      <c r="KGJ10" s="33"/>
      <c r="KGK10" s="33"/>
      <c r="KGL10" s="33"/>
      <c r="KGM10" s="33"/>
      <c r="KGN10" s="33"/>
      <c r="KGO10" s="33"/>
      <c r="KGP10" s="33"/>
      <c r="KGQ10" s="33"/>
      <c r="KGR10" s="33"/>
      <c r="KGS10" s="33"/>
      <c r="KGT10" s="33"/>
      <c r="KGU10" s="33"/>
      <c r="KGV10" s="33"/>
      <c r="KGW10" s="33"/>
      <c r="KGX10" s="33"/>
      <c r="KGY10" s="33"/>
      <c r="KGZ10" s="33"/>
      <c r="KHA10" s="33"/>
      <c r="KHB10" s="33"/>
      <c r="KHC10" s="33"/>
      <c r="KHD10" s="33"/>
      <c r="KHE10" s="33"/>
      <c r="KHF10" s="33"/>
      <c r="KHG10" s="33"/>
      <c r="KHH10" s="33"/>
      <c r="KHI10" s="33"/>
      <c r="KHJ10" s="33"/>
      <c r="KHK10" s="33"/>
      <c r="KHL10" s="33"/>
      <c r="KHM10" s="33"/>
      <c r="KHN10" s="33"/>
      <c r="KHO10" s="33"/>
      <c r="KHP10" s="33"/>
      <c r="KHQ10" s="33"/>
      <c r="KHR10" s="33"/>
      <c r="KHS10" s="33"/>
      <c r="KHT10" s="33"/>
      <c r="KHU10" s="33"/>
      <c r="KHV10" s="33"/>
      <c r="KHW10" s="33"/>
      <c r="KHX10" s="33"/>
      <c r="KHY10" s="33"/>
      <c r="KHZ10" s="33"/>
      <c r="KIA10" s="33"/>
      <c r="KIB10" s="33"/>
      <c r="KIC10" s="33"/>
      <c r="KID10" s="33"/>
      <c r="KIE10" s="33"/>
      <c r="KIF10" s="33"/>
      <c r="KIG10" s="33"/>
      <c r="KIH10" s="33"/>
      <c r="KII10" s="33"/>
      <c r="KIJ10" s="33"/>
      <c r="KIK10" s="33"/>
      <c r="KIL10" s="33"/>
      <c r="KIM10" s="33"/>
      <c r="KIN10" s="33"/>
      <c r="KIO10" s="33"/>
      <c r="KIP10" s="33"/>
      <c r="KIQ10" s="33"/>
      <c r="KIR10" s="33"/>
      <c r="KIS10" s="33"/>
      <c r="KIT10" s="33"/>
      <c r="KIU10" s="33"/>
      <c r="KIV10" s="33"/>
      <c r="KIW10" s="33"/>
      <c r="KIX10" s="33"/>
      <c r="KIY10" s="33"/>
      <c r="KIZ10" s="33"/>
      <c r="KJA10" s="33"/>
      <c r="KJB10" s="33"/>
      <c r="KJC10" s="33"/>
      <c r="KJD10" s="33"/>
      <c r="KJE10" s="33"/>
      <c r="KJF10" s="33"/>
      <c r="KJG10" s="33"/>
      <c r="KJH10" s="33"/>
      <c r="KJI10" s="33"/>
      <c r="KJJ10" s="33"/>
      <c r="KJK10" s="33"/>
      <c r="KJL10" s="33"/>
      <c r="KJM10" s="33"/>
      <c r="KJN10" s="33"/>
      <c r="KJO10" s="33"/>
      <c r="KJP10" s="33"/>
      <c r="KJQ10" s="33"/>
      <c r="KJR10" s="33"/>
      <c r="KJS10" s="33"/>
      <c r="KJT10" s="33"/>
      <c r="KJU10" s="33"/>
      <c r="KJV10" s="33"/>
      <c r="KJW10" s="33"/>
      <c r="KJX10" s="33"/>
      <c r="KJY10" s="33"/>
      <c r="KJZ10" s="33"/>
      <c r="KKA10" s="33"/>
      <c r="KKB10" s="33"/>
      <c r="KKC10" s="33"/>
      <c r="KKD10" s="33"/>
      <c r="KKE10" s="33"/>
      <c r="KKF10" s="33"/>
      <c r="KKG10" s="33"/>
      <c r="KKH10" s="33"/>
      <c r="KKI10" s="33"/>
      <c r="KKJ10" s="33"/>
      <c r="KKK10" s="33"/>
      <c r="KKL10" s="33"/>
      <c r="KKM10" s="33"/>
      <c r="KKN10" s="33"/>
      <c r="KKO10" s="33"/>
      <c r="KKP10" s="33"/>
      <c r="KKQ10" s="33"/>
      <c r="KKR10" s="33"/>
      <c r="KKS10" s="33"/>
      <c r="KKT10" s="33"/>
      <c r="KKU10" s="33"/>
      <c r="KKV10" s="33"/>
      <c r="KKW10" s="33"/>
      <c r="KKX10" s="33"/>
      <c r="KKY10" s="33"/>
      <c r="KKZ10" s="33"/>
      <c r="KLA10" s="33"/>
      <c r="KLB10" s="33"/>
      <c r="KLC10" s="33"/>
      <c r="KLD10" s="33"/>
      <c r="KLE10" s="33"/>
      <c r="KLF10" s="33"/>
      <c r="KLG10" s="33"/>
      <c r="KLH10" s="33"/>
      <c r="KLI10" s="33"/>
      <c r="KLJ10" s="33"/>
      <c r="KLK10" s="33"/>
      <c r="KLL10" s="33"/>
      <c r="KLM10" s="33"/>
      <c r="KLN10" s="33"/>
      <c r="KLO10" s="33"/>
      <c r="KLP10" s="33"/>
      <c r="KLQ10" s="33"/>
      <c r="KLR10" s="33"/>
      <c r="KLS10" s="33"/>
      <c r="KLT10" s="33"/>
      <c r="KLU10" s="33"/>
      <c r="KLV10" s="33"/>
      <c r="KLW10" s="33"/>
      <c r="KLX10" s="33"/>
      <c r="KLY10" s="33"/>
      <c r="KLZ10" s="33"/>
      <c r="KMA10" s="33"/>
      <c r="KMB10" s="33"/>
      <c r="KMC10" s="33"/>
      <c r="KMD10" s="33"/>
      <c r="KME10" s="33"/>
      <c r="KMF10" s="33"/>
      <c r="KMG10" s="33"/>
      <c r="KMH10" s="33"/>
      <c r="KMI10" s="33"/>
      <c r="KMJ10" s="33"/>
      <c r="KMK10" s="33"/>
      <c r="KML10" s="33"/>
      <c r="KMM10" s="33"/>
      <c r="KMN10" s="33"/>
      <c r="KMO10" s="33"/>
      <c r="KMP10" s="33"/>
      <c r="KMQ10" s="33"/>
      <c r="KMR10" s="33"/>
      <c r="KMS10" s="33"/>
      <c r="KMT10" s="33"/>
      <c r="KMU10" s="33"/>
      <c r="KMV10" s="33"/>
      <c r="KMW10" s="33"/>
      <c r="KMX10" s="33"/>
      <c r="KMY10" s="33"/>
      <c r="KMZ10" s="33"/>
      <c r="KNA10" s="33"/>
      <c r="KNB10" s="33"/>
      <c r="KNC10" s="33"/>
      <c r="KND10" s="33"/>
      <c r="KNE10" s="33"/>
      <c r="KNF10" s="33"/>
      <c r="KNG10" s="33"/>
      <c r="KNH10" s="33"/>
      <c r="KNI10" s="33"/>
      <c r="KNJ10" s="33"/>
      <c r="KNK10" s="33"/>
      <c r="KNL10" s="33"/>
      <c r="KNM10" s="33"/>
      <c r="KNN10" s="33"/>
      <c r="KNO10" s="33"/>
      <c r="KNP10" s="33"/>
      <c r="KNQ10" s="33"/>
      <c r="KNR10" s="33"/>
      <c r="KNS10" s="33"/>
      <c r="KNT10" s="33"/>
      <c r="KNU10" s="33"/>
      <c r="KNV10" s="33"/>
      <c r="KNW10" s="33"/>
      <c r="KNX10" s="33"/>
      <c r="KNY10" s="33"/>
      <c r="KNZ10" s="33"/>
      <c r="KOA10" s="33"/>
      <c r="KOB10" s="33"/>
      <c r="KOC10" s="33"/>
      <c r="KOD10" s="33"/>
      <c r="KOE10" s="33"/>
      <c r="KOF10" s="33"/>
      <c r="KOG10" s="33"/>
      <c r="KOH10" s="33"/>
      <c r="KOI10" s="33"/>
      <c r="KOJ10" s="33"/>
      <c r="KOK10" s="33"/>
      <c r="KOL10" s="33"/>
      <c r="KOM10" s="33"/>
      <c r="KON10" s="33"/>
      <c r="KOO10" s="33"/>
      <c r="KOP10" s="33"/>
      <c r="KOQ10" s="33"/>
      <c r="KOR10" s="33"/>
      <c r="KOS10" s="33"/>
      <c r="KOT10" s="33"/>
      <c r="KOU10" s="33"/>
      <c r="KOV10" s="33"/>
      <c r="KOW10" s="33"/>
      <c r="KOX10" s="33"/>
      <c r="KOY10" s="33"/>
      <c r="KOZ10" s="33"/>
      <c r="KPA10" s="33"/>
      <c r="KPB10" s="33"/>
      <c r="KPC10" s="33"/>
      <c r="KPD10" s="33"/>
      <c r="KPE10" s="33"/>
      <c r="KPF10" s="33"/>
      <c r="KPG10" s="33"/>
      <c r="KPH10" s="33"/>
      <c r="KPI10" s="33"/>
      <c r="KPJ10" s="33"/>
      <c r="KPK10" s="33"/>
      <c r="KPL10" s="33"/>
      <c r="KPM10" s="33"/>
      <c r="KPN10" s="33"/>
      <c r="KPO10" s="33"/>
      <c r="KPP10" s="33"/>
      <c r="KPQ10" s="33"/>
      <c r="KPR10" s="33"/>
      <c r="KPS10" s="33"/>
      <c r="KPT10" s="33"/>
      <c r="KPU10" s="33"/>
      <c r="KPV10" s="33"/>
      <c r="KPW10" s="33"/>
      <c r="KPX10" s="33"/>
      <c r="KPY10" s="33"/>
      <c r="KPZ10" s="33"/>
      <c r="KQA10" s="33"/>
      <c r="KQB10" s="33"/>
      <c r="KQC10" s="33"/>
      <c r="KQD10" s="33"/>
      <c r="KQE10" s="33"/>
      <c r="KQF10" s="33"/>
      <c r="KQG10" s="33"/>
      <c r="KQH10" s="33"/>
      <c r="KQI10" s="33"/>
      <c r="KQJ10" s="33"/>
      <c r="KQK10" s="33"/>
      <c r="KQL10" s="33"/>
      <c r="KQM10" s="33"/>
      <c r="KQN10" s="33"/>
      <c r="KQO10" s="33"/>
      <c r="KQP10" s="33"/>
      <c r="KQQ10" s="33"/>
      <c r="KQR10" s="33"/>
      <c r="KQS10" s="33"/>
      <c r="KQT10" s="33"/>
      <c r="KQU10" s="33"/>
      <c r="KQV10" s="33"/>
      <c r="KQW10" s="33"/>
      <c r="KQX10" s="33"/>
      <c r="KQY10" s="33"/>
      <c r="KQZ10" s="33"/>
      <c r="KRA10" s="33"/>
      <c r="KRB10" s="33"/>
      <c r="KRC10" s="33"/>
      <c r="KRD10" s="33"/>
      <c r="KRE10" s="33"/>
      <c r="KRF10" s="33"/>
      <c r="KRG10" s="33"/>
      <c r="KRH10" s="33"/>
      <c r="KRI10" s="33"/>
      <c r="KRJ10" s="33"/>
      <c r="KRK10" s="33"/>
      <c r="KRL10" s="33"/>
      <c r="KRM10" s="33"/>
      <c r="KRN10" s="33"/>
      <c r="KRO10" s="33"/>
      <c r="KRP10" s="33"/>
      <c r="KRQ10" s="33"/>
      <c r="KRR10" s="33"/>
      <c r="KRS10" s="33"/>
      <c r="KRT10" s="33"/>
      <c r="KRU10" s="33"/>
      <c r="KRV10" s="33"/>
      <c r="KRW10" s="33"/>
      <c r="KRX10" s="33"/>
      <c r="KRY10" s="33"/>
      <c r="KRZ10" s="33"/>
      <c r="KSA10" s="33"/>
      <c r="KSB10" s="33"/>
      <c r="KSC10" s="33"/>
      <c r="KSD10" s="33"/>
      <c r="KSE10" s="33"/>
      <c r="KSF10" s="33"/>
      <c r="KSG10" s="33"/>
      <c r="KSH10" s="33"/>
      <c r="KSI10" s="33"/>
      <c r="KSJ10" s="33"/>
      <c r="KSK10" s="33"/>
      <c r="KSL10" s="33"/>
      <c r="KSM10" s="33"/>
      <c r="KSN10" s="33"/>
      <c r="KSO10" s="33"/>
      <c r="KSP10" s="33"/>
      <c r="KSQ10" s="33"/>
      <c r="KSR10" s="33"/>
      <c r="KSS10" s="33"/>
      <c r="KST10" s="33"/>
      <c r="KSU10" s="33"/>
      <c r="KSV10" s="33"/>
      <c r="KSW10" s="33"/>
      <c r="KSX10" s="33"/>
      <c r="KSY10" s="33"/>
      <c r="KSZ10" s="33"/>
      <c r="KTA10" s="33"/>
      <c r="KTB10" s="33"/>
      <c r="KTC10" s="33"/>
      <c r="KTD10" s="33"/>
      <c r="KTE10" s="33"/>
      <c r="KTF10" s="33"/>
      <c r="KTG10" s="33"/>
      <c r="KTH10" s="33"/>
      <c r="KTI10" s="33"/>
      <c r="KTJ10" s="33"/>
      <c r="KTK10" s="33"/>
      <c r="KTL10" s="33"/>
      <c r="KTM10" s="33"/>
      <c r="KTN10" s="33"/>
      <c r="KTO10" s="33"/>
      <c r="KTP10" s="33"/>
      <c r="KTQ10" s="33"/>
      <c r="KTR10" s="33"/>
      <c r="KTS10" s="33"/>
      <c r="KTT10" s="33"/>
      <c r="KTU10" s="33"/>
      <c r="KTV10" s="33"/>
      <c r="KTW10" s="33"/>
      <c r="KTX10" s="33"/>
      <c r="KTY10" s="33"/>
      <c r="KTZ10" s="33"/>
      <c r="KUA10" s="33"/>
      <c r="KUB10" s="33"/>
      <c r="KUC10" s="33"/>
      <c r="KUD10" s="33"/>
      <c r="KUE10" s="33"/>
      <c r="KUF10" s="33"/>
      <c r="KUG10" s="33"/>
      <c r="KUH10" s="33"/>
      <c r="KUI10" s="33"/>
      <c r="KUJ10" s="33"/>
      <c r="KUK10" s="33"/>
      <c r="KUL10" s="33"/>
      <c r="KUM10" s="33"/>
      <c r="KUN10" s="33"/>
      <c r="KUO10" s="33"/>
      <c r="KUP10" s="33"/>
      <c r="KUQ10" s="33"/>
      <c r="KUR10" s="33"/>
      <c r="KUS10" s="33"/>
      <c r="KUT10" s="33"/>
      <c r="KUU10" s="33"/>
      <c r="KUV10" s="33"/>
      <c r="KUW10" s="33"/>
      <c r="KUX10" s="33"/>
      <c r="KUY10" s="33"/>
      <c r="KUZ10" s="33"/>
      <c r="KVA10" s="33"/>
      <c r="KVB10" s="33"/>
      <c r="KVC10" s="33"/>
      <c r="KVD10" s="33"/>
      <c r="KVE10" s="33"/>
      <c r="KVF10" s="33"/>
      <c r="KVG10" s="33"/>
      <c r="KVH10" s="33"/>
      <c r="KVI10" s="33"/>
      <c r="KVJ10" s="33"/>
      <c r="KVK10" s="33"/>
      <c r="KVL10" s="33"/>
      <c r="KVM10" s="33"/>
      <c r="KVN10" s="33"/>
      <c r="KVO10" s="33"/>
      <c r="KVP10" s="33"/>
      <c r="KVQ10" s="33"/>
      <c r="KVR10" s="33"/>
      <c r="KVS10" s="33"/>
      <c r="KVT10" s="33"/>
      <c r="KVU10" s="33"/>
      <c r="KVV10" s="33"/>
      <c r="KVW10" s="33"/>
      <c r="KVX10" s="33"/>
      <c r="KVY10" s="33"/>
      <c r="KVZ10" s="33"/>
      <c r="KWA10" s="33"/>
      <c r="KWB10" s="33"/>
      <c r="KWC10" s="33"/>
      <c r="KWD10" s="33"/>
      <c r="KWE10" s="33"/>
      <c r="KWF10" s="33"/>
      <c r="KWG10" s="33"/>
      <c r="KWH10" s="33"/>
      <c r="KWI10" s="33"/>
      <c r="KWJ10" s="33"/>
      <c r="KWK10" s="33"/>
      <c r="KWL10" s="33"/>
      <c r="KWM10" s="33"/>
      <c r="KWN10" s="33"/>
      <c r="KWO10" s="33"/>
      <c r="KWP10" s="33"/>
      <c r="KWQ10" s="33"/>
      <c r="KWR10" s="33"/>
      <c r="KWS10" s="33"/>
      <c r="KWT10" s="33"/>
      <c r="KWU10" s="33"/>
      <c r="KWV10" s="33"/>
      <c r="KWW10" s="33"/>
      <c r="KWX10" s="33"/>
      <c r="KWY10" s="33"/>
      <c r="KWZ10" s="33"/>
      <c r="KXA10" s="33"/>
      <c r="KXB10" s="33"/>
      <c r="KXC10" s="33"/>
      <c r="KXD10" s="33"/>
      <c r="KXE10" s="33"/>
      <c r="KXF10" s="33"/>
      <c r="KXG10" s="33"/>
      <c r="KXH10" s="33"/>
      <c r="KXI10" s="33"/>
      <c r="KXJ10" s="33"/>
      <c r="KXK10" s="33"/>
      <c r="KXL10" s="33"/>
      <c r="KXM10" s="33"/>
      <c r="KXN10" s="33"/>
      <c r="KXO10" s="33"/>
      <c r="KXP10" s="33"/>
      <c r="KXQ10" s="33"/>
      <c r="KXR10" s="33"/>
      <c r="KXS10" s="33"/>
      <c r="KXT10" s="33"/>
      <c r="KXU10" s="33"/>
      <c r="KXV10" s="33"/>
      <c r="KXW10" s="33"/>
      <c r="KXX10" s="33"/>
      <c r="KXY10" s="33"/>
      <c r="KXZ10" s="33"/>
      <c r="KYA10" s="33"/>
      <c r="KYB10" s="33"/>
      <c r="KYC10" s="33"/>
      <c r="KYD10" s="33"/>
      <c r="KYE10" s="33"/>
      <c r="KYF10" s="33"/>
      <c r="KYG10" s="33"/>
      <c r="KYH10" s="33"/>
      <c r="KYI10" s="33"/>
      <c r="KYJ10" s="33"/>
      <c r="KYK10" s="33"/>
      <c r="KYL10" s="33"/>
      <c r="KYM10" s="33"/>
      <c r="KYN10" s="33"/>
      <c r="KYO10" s="33"/>
      <c r="KYP10" s="33"/>
      <c r="KYQ10" s="33"/>
      <c r="KYR10" s="33"/>
      <c r="KYS10" s="33"/>
      <c r="KYT10" s="33"/>
      <c r="KYU10" s="33"/>
      <c r="KYV10" s="33"/>
      <c r="KYW10" s="33"/>
      <c r="KYX10" s="33"/>
      <c r="KYY10" s="33"/>
      <c r="KYZ10" s="33"/>
      <c r="KZA10" s="33"/>
      <c r="KZB10" s="33"/>
      <c r="KZC10" s="33"/>
      <c r="KZD10" s="33"/>
      <c r="KZE10" s="33"/>
      <c r="KZF10" s="33"/>
      <c r="KZG10" s="33"/>
      <c r="KZH10" s="33"/>
      <c r="KZI10" s="33"/>
      <c r="KZJ10" s="33"/>
      <c r="KZK10" s="33"/>
      <c r="KZL10" s="33"/>
      <c r="KZM10" s="33"/>
      <c r="KZN10" s="33"/>
      <c r="KZO10" s="33"/>
      <c r="KZP10" s="33"/>
      <c r="KZQ10" s="33"/>
      <c r="KZR10" s="33"/>
      <c r="KZS10" s="33"/>
      <c r="KZT10" s="33"/>
      <c r="KZU10" s="33"/>
      <c r="KZV10" s="33"/>
      <c r="KZW10" s="33"/>
      <c r="KZX10" s="33"/>
      <c r="KZY10" s="33"/>
      <c r="KZZ10" s="33"/>
      <c r="LAA10" s="33"/>
      <c r="LAB10" s="33"/>
      <c r="LAC10" s="33"/>
      <c r="LAD10" s="33"/>
      <c r="LAE10" s="33"/>
      <c r="LAF10" s="33"/>
      <c r="LAG10" s="33"/>
      <c r="LAH10" s="33"/>
      <c r="LAI10" s="33"/>
      <c r="LAJ10" s="33"/>
      <c r="LAK10" s="33"/>
      <c r="LAL10" s="33"/>
      <c r="LAM10" s="33"/>
      <c r="LAN10" s="33"/>
      <c r="LAO10" s="33"/>
      <c r="LAP10" s="33"/>
      <c r="LAQ10" s="33"/>
      <c r="LAR10" s="33"/>
      <c r="LAS10" s="33"/>
      <c r="LAT10" s="33"/>
      <c r="LAU10" s="33"/>
      <c r="LAV10" s="33"/>
      <c r="LAW10" s="33"/>
      <c r="LAX10" s="33"/>
      <c r="LAY10" s="33"/>
      <c r="LAZ10" s="33"/>
      <c r="LBA10" s="33"/>
      <c r="LBB10" s="33"/>
      <c r="LBC10" s="33"/>
      <c r="LBD10" s="33"/>
      <c r="LBE10" s="33"/>
      <c r="LBF10" s="33"/>
      <c r="LBG10" s="33"/>
      <c r="LBH10" s="33"/>
      <c r="LBI10" s="33"/>
      <c r="LBJ10" s="33"/>
      <c r="LBK10" s="33"/>
      <c r="LBL10" s="33"/>
      <c r="LBM10" s="33"/>
      <c r="LBN10" s="33"/>
      <c r="LBO10" s="33"/>
      <c r="LBP10" s="33"/>
      <c r="LBQ10" s="33"/>
      <c r="LBR10" s="33"/>
      <c r="LBS10" s="33"/>
      <c r="LBT10" s="33"/>
      <c r="LBU10" s="33"/>
      <c r="LBV10" s="33"/>
      <c r="LBW10" s="33"/>
      <c r="LBX10" s="33"/>
      <c r="LBY10" s="33"/>
      <c r="LBZ10" s="33"/>
      <c r="LCA10" s="33"/>
      <c r="LCB10" s="33"/>
      <c r="LCC10" s="33"/>
      <c r="LCD10" s="33"/>
      <c r="LCE10" s="33"/>
      <c r="LCF10" s="33"/>
      <c r="LCG10" s="33"/>
      <c r="LCH10" s="33"/>
      <c r="LCI10" s="33"/>
      <c r="LCJ10" s="33"/>
      <c r="LCK10" s="33"/>
      <c r="LCL10" s="33"/>
      <c r="LCM10" s="33"/>
      <c r="LCN10" s="33"/>
      <c r="LCO10" s="33"/>
      <c r="LCP10" s="33"/>
      <c r="LCQ10" s="33"/>
      <c r="LCR10" s="33"/>
      <c r="LCS10" s="33"/>
      <c r="LCT10" s="33"/>
      <c r="LCU10" s="33"/>
      <c r="LCV10" s="33"/>
      <c r="LCW10" s="33"/>
      <c r="LCX10" s="33"/>
      <c r="LCY10" s="33"/>
      <c r="LCZ10" s="33"/>
      <c r="LDA10" s="33"/>
      <c r="LDB10" s="33"/>
      <c r="LDC10" s="33"/>
      <c r="LDD10" s="33"/>
      <c r="LDE10" s="33"/>
      <c r="LDF10" s="33"/>
      <c r="LDG10" s="33"/>
      <c r="LDH10" s="33"/>
      <c r="LDI10" s="33"/>
      <c r="LDJ10" s="33"/>
      <c r="LDK10" s="33"/>
      <c r="LDL10" s="33"/>
      <c r="LDM10" s="33"/>
      <c r="LDN10" s="33"/>
      <c r="LDO10" s="33"/>
      <c r="LDP10" s="33"/>
      <c r="LDQ10" s="33"/>
      <c r="LDR10" s="33"/>
      <c r="LDS10" s="33"/>
      <c r="LDT10" s="33"/>
      <c r="LDU10" s="33"/>
      <c r="LDV10" s="33"/>
      <c r="LDW10" s="33"/>
      <c r="LDX10" s="33"/>
      <c r="LDY10" s="33"/>
      <c r="LDZ10" s="33"/>
      <c r="LEA10" s="33"/>
      <c r="LEB10" s="33"/>
      <c r="LEC10" s="33"/>
      <c r="LED10" s="33"/>
      <c r="LEE10" s="33"/>
      <c r="LEF10" s="33"/>
      <c r="LEG10" s="33"/>
      <c r="LEH10" s="33"/>
      <c r="LEI10" s="33"/>
      <c r="LEJ10" s="33"/>
      <c r="LEK10" s="33"/>
      <c r="LEL10" s="33"/>
      <c r="LEM10" s="33"/>
      <c r="LEN10" s="33"/>
      <c r="LEO10" s="33"/>
      <c r="LEP10" s="33"/>
      <c r="LEQ10" s="33"/>
      <c r="LER10" s="33"/>
      <c r="LES10" s="33"/>
      <c r="LET10" s="33"/>
      <c r="LEU10" s="33"/>
      <c r="LEV10" s="33"/>
      <c r="LEW10" s="33"/>
      <c r="LEX10" s="33"/>
      <c r="LEY10" s="33"/>
      <c r="LEZ10" s="33"/>
      <c r="LFA10" s="33"/>
      <c r="LFB10" s="33"/>
      <c r="LFC10" s="33"/>
      <c r="LFD10" s="33"/>
      <c r="LFE10" s="33"/>
      <c r="LFF10" s="33"/>
      <c r="LFG10" s="33"/>
      <c r="LFH10" s="33"/>
      <c r="LFI10" s="33"/>
      <c r="LFJ10" s="33"/>
      <c r="LFK10" s="33"/>
      <c r="LFL10" s="33"/>
      <c r="LFM10" s="33"/>
      <c r="LFN10" s="33"/>
      <c r="LFO10" s="33"/>
      <c r="LFP10" s="33"/>
      <c r="LFQ10" s="33"/>
      <c r="LFR10" s="33"/>
      <c r="LFS10" s="33"/>
      <c r="LFT10" s="33"/>
      <c r="LFU10" s="33"/>
      <c r="LFV10" s="33"/>
      <c r="LFW10" s="33"/>
      <c r="LFX10" s="33"/>
      <c r="LFY10" s="33"/>
      <c r="LFZ10" s="33"/>
      <c r="LGA10" s="33"/>
      <c r="LGB10" s="33"/>
      <c r="LGC10" s="33"/>
      <c r="LGD10" s="33"/>
      <c r="LGE10" s="33"/>
      <c r="LGF10" s="33"/>
      <c r="LGG10" s="33"/>
      <c r="LGH10" s="33"/>
      <c r="LGI10" s="33"/>
      <c r="LGJ10" s="33"/>
      <c r="LGK10" s="33"/>
      <c r="LGL10" s="33"/>
      <c r="LGM10" s="33"/>
      <c r="LGN10" s="33"/>
      <c r="LGO10" s="33"/>
      <c r="LGP10" s="33"/>
      <c r="LGQ10" s="33"/>
      <c r="LGR10" s="33"/>
      <c r="LGS10" s="33"/>
      <c r="LGT10" s="33"/>
      <c r="LGU10" s="33"/>
      <c r="LGV10" s="33"/>
      <c r="LGW10" s="33"/>
      <c r="LGX10" s="33"/>
      <c r="LGY10" s="33"/>
      <c r="LGZ10" s="33"/>
      <c r="LHA10" s="33"/>
      <c r="LHB10" s="33"/>
      <c r="LHC10" s="33"/>
      <c r="LHD10" s="33"/>
      <c r="LHE10" s="33"/>
      <c r="LHF10" s="33"/>
      <c r="LHG10" s="33"/>
      <c r="LHH10" s="33"/>
      <c r="LHI10" s="33"/>
      <c r="LHJ10" s="33"/>
      <c r="LHK10" s="33"/>
      <c r="LHL10" s="33"/>
      <c r="LHM10" s="33"/>
      <c r="LHN10" s="33"/>
      <c r="LHO10" s="33"/>
      <c r="LHP10" s="33"/>
      <c r="LHQ10" s="33"/>
      <c r="LHR10" s="33"/>
      <c r="LHS10" s="33"/>
      <c r="LHT10" s="33"/>
      <c r="LHU10" s="33"/>
      <c r="LHV10" s="33"/>
      <c r="LHW10" s="33"/>
      <c r="LHX10" s="33"/>
      <c r="LHY10" s="33"/>
      <c r="LHZ10" s="33"/>
      <c r="LIA10" s="33"/>
      <c r="LIB10" s="33"/>
      <c r="LIC10" s="33"/>
      <c r="LID10" s="33"/>
      <c r="LIE10" s="33"/>
      <c r="LIF10" s="33"/>
      <c r="LIG10" s="33"/>
      <c r="LIH10" s="33"/>
      <c r="LII10" s="33"/>
      <c r="LIJ10" s="33"/>
      <c r="LIK10" s="33"/>
      <c r="LIL10" s="33"/>
      <c r="LIM10" s="33"/>
      <c r="LIN10" s="33"/>
      <c r="LIO10" s="33"/>
      <c r="LIP10" s="33"/>
      <c r="LIQ10" s="33"/>
      <c r="LIR10" s="33"/>
      <c r="LIS10" s="33"/>
      <c r="LIT10" s="33"/>
      <c r="LIU10" s="33"/>
      <c r="LIV10" s="33"/>
      <c r="LIW10" s="33"/>
      <c r="LIX10" s="33"/>
      <c r="LIY10" s="33"/>
      <c r="LIZ10" s="33"/>
      <c r="LJA10" s="33"/>
      <c r="LJB10" s="33"/>
      <c r="LJC10" s="33"/>
      <c r="LJD10" s="33"/>
      <c r="LJE10" s="33"/>
      <c r="LJF10" s="33"/>
      <c r="LJG10" s="33"/>
      <c r="LJH10" s="33"/>
      <c r="LJI10" s="33"/>
      <c r="LJJ10" s="33"/>
      <c r="LJK10" s="33"/>
      <c r="LJL10" s="33"/>
      <c r="LJM10" s="33"/>
      <c r="LJN10" s="33"/>
      <c r="LJO10" s="33"/>
      <c r="LJP10" s="33"/>
      <c r="LJQ10" s="33"/>
      <c r="LJR10" s="33"/>
      <c r="LJS10" s="33"/>
      <c r="LJT10" s="33"/>
      <c r="LJU10" s="33"/>
      <c r="LJV10" s="33"/>
      <c r="LJW10" s="33"/>
      <c r="LJX10" s="33"/>
      <c r="LJY10" s="33"/>
      <c r="LJZ10" s="33"/>
      <c r="LKA10" s="33"/>
      <c r="LKB10" s="33"/>
      <c r="LKC10" s="33"/>
      <c r="LKD10" s="33"/>
      <c r="LKE10" s="33"/>
      <c r="LKF10" s="33"/>
      <c r="LKG10" s="33"/>
      <c r="LKH10" s="33"/>
      <c r="LKI10" s="33"/>
      <c r="LKJ10" s="33"/>
      <c r="LKK10" s="33"/>
      <c r="LKL10" s="33"/>
      <c r="LKM10" s="33"/>
      <c r="LKN10" s="33"/>
      <c r="LKO10" s="33"/>
      <c r="LKP10" s="33"/>
      <c r="LKQ10" s="33"/>
      <c r="LKR10" s="33"/>
      <c r="LKS10" s="33"/>
      <c r="LKT10" s="33"/>
      <c r="LKU10" s="33"/>
      <c r="LKV10" s="33"/>
      <c r="LKW10" s="33"/>
      <c r="LKX10" s="33"/>
      <c r="LKY10" s="33"/>
      <c r="LKZ10" s="33"/>
      <c r="LLA10" s="33"/>
      <c r="LLB10" s="33"/>
      <c r="LLC10" s="33"/>
      <c r="LLD10" s="33"/>
      <c r="LLE10" s="33"/>
      <c r="LLF10" s="33"/>
      <c r="LLG10" s="33"/>
      <c r="LLH10" s="33"/>
      <c r="LLI10" s="33"/>
      <c r="LLJ10" s="33"/>
      <c r="LLK10" s="33"/>
      <c r="LLL10" s="33"/>
      <c r="LLM10" s="33"/>
      <c r="LLN10" s="33"/>
      <c r="LLO10" s="33"/>
      <c r="LLP10" s="33"/>
      <c r="LLQ10" s="33"/>
      <c r="LLR10" s="33"/>
      <c r="LLS10" s="33"/>
      <c r="LLT10" s="33"/>
      <c r="LLU10" s="33"/>
      <c r="LLV10" s="33"/>
      <c r="LLW10" s="33"/>
      <c r="LLX10" s="33"/>
      <c r="LLY10" s="33"/>
      <c r="LLZ10" s="33"/>
      <c r="LMA10" s="33"/>
      <c r="LMB10" s="33"/>
      <c r="LMC10" s="33"/>
      <c r="LMD10" s="33"/>
      <c r="LME10" s="33"/>
      <c r="LMF10" s="33"/>
      <c r="LMG10" s="33"/>
      <c r="LMH10" s="33"/>
      <c r="LMI10" s="33"/>
      <c r="LMJ10" s="33"/>
      <c r="LMK10" s="33"/>
      <c r="LML10" s="33"/>
      <c r="LMM10" s="33"/>
      <c r="LMN10" s="33"/>
      <c r="LMO10" s="33"/>
      <c r="LMP10" s="33"/>
      <c r="LMQ10" s="33"/>
      <c r="LMR10" s="33"/>
      <c r="LMS10" s="33"/>
      <c r="LMT10" s="33"/>
      <c r="LMU10" s="33"/>
      <c r="LMV10" s="33"/>
      <c r="LMW10" s="33"/>
      <c r="LMX10" s="33"/>
      <c r="LMY10" s="33"/>
      <c r="LMZ10" s="33"/>
      <c r="LNA10" s="33"/>
      <c r="LNB10" s="33"/>
      <c r="LNC10" s="33"/>
      <c r="LND10" s="33"/>
      <c r="LNE10" s="33"/>
      <c r="LNF10" s="33"/>
      <c r="LNG10" s="33"/>
      <c r="LNH10" s="33"/>
      <c r="LNI10" s="33"/>
      <c r="LNJ10" s="33"/>
      <c r="LNK10" s="33"/>
      <c r="LNL10" s="33"/>
      <c r="LNM10" s="33"/>
      <c r="LNN10" s="33"/>
      <c r="LNO10" s="33"/>
      <c r="LNP10" s="33"/>
      <c r="LNQ10" s="33"/>
      <c r="LNR10" s="33"/>
      <c r="LNS10" s="33"/>
      <c r="LNT10" s="33"/>
      <c r="LNU10" s="33"/>
      <c r="LNV10" s="33"/>
      <c r="LNW10" s="33"/>
      <c r="LNX10" s="33"/>
      <c r="LNY10" s="33"/>
      <c r="LNZ10" s="33"/>
      <c r="LOA10" s="33"/>
      <c r="LOB10" s="33"/>
      <c r="LOC10" s="33"/>
      <c r="LOD10" s="33"/>
      <c r="LOE10" s="33"/>
      <c r="LOF10" s="33"/>
      <c r="LOG10" s="33"/>
      <c r="LOH10" s="33"/>
      <c r="LOI10" s="33"/>
      <c r="LOJ10" s="33"/>
      <c r="LOK10" s="33"/>
      <c r="LOL10" s="33"/>
      <c r="LOM10" s="33"/>
      <c r="LON10" s="33"/>
      <c r="LOO10" s="33"/>
      <c r="LOP10" s="33"/>
      <c r="LOQ10" s="33"/>
      <c r="LOR10" s="33"/>
      <c r="LOS10" s="33"/>
      <c r="LOT10" s="33"/>
      <c r="LOU10" s="33"/>
      <c r="LOV10" s="33"/>
      <c r="LOW10" s="33"/>
      <c r="LOX10" s="33"/>
      <c r="LOY10" s="33"/>
      <c r="LOZ10" s="33"/>
      <c r="LPA10" s="33"/>
      <c r="LPB10" s="33"/>
      <c r="LPC10" s="33"/>
      <c r="LPD10" s="33"/>
      <c r="LPE10" s="33"/>
      <c r="LPF10" s="33"/>
      <c r="LPG10" s="33"/>
      <c r="LPH10" s="33"/>
      <c r="LPI10" s="33"/>
      <c r="LPJ10" s="33"/>
      <c r="LPK10" s="33"/>
      <c r="LPL10" s="33"/>
      <c r="LPM10" s="33"/>
      <c r="LPN10" s="33"/>
      <c r="LPO10" s="33"/>
      <c r="LPP10" s="33"/>
      <c r="LPQ10" s="33"/>
      <c r="LPR10" s="33"/>
      <c r="LPS10" s="33"/>
      <c r="LPT10" s="33"/>
      <c r="LPU10" s="33"/>
      <c r="LPV10" s="33"/>
      <c r="LPW10" s="33"/>
      <c r="LPX10" s="33"/>
      <c r="LPY10" s="33"/>
      <c r="LPZ10" s="33"/>
      <c r="LQA10" s="33"/>
      <c r="LQB10" s="33"/>
      <c r="LQC10" s="33"/>
      <c r="LQD10" s="33"/>
      <c r="LQE10" s="33"/>
      <c r="LQF10" s="33"/>
      <c r="LQG10" s="33"/>
      <c r="LQH10" s="33"/>
      <c r="LQI10" s="33"/>
      <c r="LQJ10" s="33"/>
      <c r="LQK10" s="33"/>
      <c r="LQL10" s="33"/>
      <c r="LQM10" s="33"/>
      <c r="LQN10" s="33"/>
      <c r="LQO10" s="33"/>
      <c r="LQP10" s="33"/>
      <c r="LQQ10" s="33"/>
      <c r="LQR10" s="33"/>
      <c r="LQS10" s="33"/>
      <c r="LQT10" s="33"/>
      <c r="LQU10" s="33"/>
      <c r="LQV10" s="33"/>
      <c r="LQW10" s="33"/>
      <c r="LQX10" s="33"/>
      <c r="LQY10" s="33"/>
      <c r="LQZ10" s="33"/>
      <c r="LRA10" s="33"/>
      <c r="LRB10" s="33"/>
      <c r="LRC10" s="33"/>
      <c r="LRD10" s="33"/>
      <c r="LRE10" s="33"/>
      <c r="LRF10" s="33"/>
      <c r="LRG10" s="33"/>
      <c r="LRH10" s="33"/>
      <c r="LRI10" s="33"/>
      <c r="LRJ10" s="33"/>
      <c r="LRK10" s="33"/>
      <c r="LRL10" s="33"/>
      <c r="LRM10" s="33"/>
      <c r="LRN10" s="33"/>
      <c r="LRO10" s="33"/>
      <c r="LRP10" s="33"/>
      <c r="LRQ10" s="33"/>
      <c r="LRR10" s="33"/>
      <c r="LRS10" s="33"/>
      <c r="LRT10" s="33"/>
      <c r="LRU10" s="33"/>
      <c r="LRV10" s="33"/>
      <c r="LRW10" s="33"/>
      <c r="LRX10" s="33"/>
      <c r="LRY10" s="33"/>
      <c r="LRZ10" s="33"/>
      <c r="LSA10" s="33"/>
      <c r="LSB10" s="33"/>
      <c r="LSC10" s="33"/>
      <c r="LSD10" s="33"/>
      <c r="LSE10" s="33"/>
      <c r="LSF10" s="33"/>
      <c r="LSG10" s="33"/>
      <c r="LSH10" s="33"/>
      <c r="LSI10" s="33"/>
      <c r="LSJ10" s="33"/>
      <c r="LSK10" s="33"/>
      <c r="LSL10" s="33"/>
      <c r="LSM10" s="33"/>
      <c r="LSN10" s="33"/>
      <c r="LSO10" s="33"/>
      <c r="LSP10" s="33"/>
      <c r="LSQ10" s="33"/>
      <c r="LSR10" s="33"/>
      <c r="LSS10" s="33"/>
      <c r="LST10" s="33"/>
      <c r="LSU10" s="33"/>
      <c r="LSV10" s="33"/>
      <c r="LSW10" s="33"/>
      <c r="LSX10" s="33"/>
      <c r="LSY10" s="33"/>
      <c r="LSZ10" s="33"/>
      <c r="LTA10" s="33"/>
      <c r="LTB10" s="33"/>
      <c r="LTC10" s="33"/>
      <c r="LTD10" s="33"/>
      <c r="LTE10" s="33"/>
      <c r="LTF10" s="33"/>
      <c r="LTG10" s="33"/>
      <c r="LTH10" s="33"/>
      <c r="LTI10" s="33"/>
      <c r="LTJ10" s="33"/>
      <c r="LTK10" s="33"/>
      <c r="LTL10" s="33"/>
      <c r="LTM10" s="33"/>
      <c r="LTN10" s="33"/>
      <c r="LTO10" s="33"/>
      <c r="LTP10" s="33"/>
      <c r="LTQ10" s="33"/>
      <c r="LTR10" s="33"/>
      <c r="LTS10" s="33"/>
      <c r="LTT10" s="33"/>
      <c r="LTU10" s="33"/>
      <c r="LTV10" s="33"/>
      <c r="LTW10" s="33"/>
      <c r="LTX10" s="33"/>
      <c r="LTY10" s="33"/>
      <c r="LTZ10" s="33"/>
      <c r="LUA10" s="33"/>
      <c r="LUB10" s="33"/>
      <c r="LUC10" s="33"/>
      <c r="LUD10" s="33"/>
      <c r="LUE10" s="33"/>
      <c r="LUF10" s="33"/>
      <c r="LUG10" s="33"/>
      <c r="LUH10" s="33"/>
      <c r="LUI10" s="33"/>
      <c r="LUJ10" s="33"/>
      <c r="LUK10" s="33"/>
      <c r="LUL10" s="33"/>
      <c r="LUM10" s="33"/>
      <c r="LUN10" s="33"/>
      <c r="LUO10" s="33"/>
      <c r="LUP10" s="33"/>
      <c r="LUQ10" s="33"/>
      <c r="LUR10" s="33"/>
      <c r="LUS10" s="33"/>
      <c r="LUT10" s="33"/>
      <c r="LUU10" s="33"/>
      <c r="LUV10" s="33"/>
      <c r="LUW10" s="33"/>
      <c r="LUX10" s="33"/>
      <c r="LUY10" s="33"/>
      <c r="LUZ10" s="33"/>
      <c r="LVA10" s="33"/>
      <c r="LVB10" s="33"/>
      <c r="LVC10" s="33"/>
      <c r="LVD10" s="33"/>
      <c r="LVE10" s="33"/>
      <c r="LVF10" s="33"/>
      <c r="LVG10" s="33"/>
      <c r="LVH10" s="33"/>
      <c r="LVI10" s="33"/>
      <c r="LVJ10" s="33"/>
      <c r="LVK10" s="33"/>
      <c r="LVL10" s="33"/>
      <c r="LVM10" s="33"/>
      <c r="LVN10" s="33"/>
      <c r="LVO10" s="33"/>
      <c r="LVP10" s="33"/>
      <c r="LVQ10" s="33"/>
      <c r="LVR10" s="33"/>
      <c r="LVS10" s="33"/>
      <c r="LVT10" s="33"/>
      <c r="LVU10" s="33"/>
      <c r="LVV10" s="33"/>
      <c r="LVW10" s="33"/>
      <c r="LVX10" s="33"/>
      <c r="LVY10" s="33"/>
      <c r="LVZ10" s="33"/>
      <c r="LWA10" s="33"/>
      <c r="LWB10" s="33"/>
      <c r="LWC10" s="33"/>
      <c r="LWD10" s="33"/>
      <c r="LWE10" s="33"/>
      <c r="LWF10" s="33"/>
      <c r="LWG10" s="33"/>
      <c r="LWH10" s="33"/>
      <c r="LWI10" s="33"/>
      <c r="LWJ10" s="33"/>
      <c r="LWK10" s="33"/>
      <c r="LWL10" s="33"/>
      <c r="LWM10" s="33"/>
      <c r="LWN10" s="33"/>
      <c r="LWO10" s="33"/>
      <c r="LWP10" s="33"/>
      <c r="LWQ10" s="33"/>
      <c r="LWR10" s="33"/>
      <c r="LWS10" s="33"/>
      <c r="LWT10" s="33"/>
      <c r="LWU10" s="33"/>
      <c r="LWV10" s="33"/>
      <c r="LWW10" s="33"/>
      <c r="LWX10" s="33"/>
      <c r="LWY10" s="33"/>
      <c r="LWZ10" s="33"/>
      <c r="LXA10" s="33"/>
      <c r="LXB10" s="33"/>
      <c r="LXC10" s="33"/>
      <c r="LXD10" s="33"/>
      <c r="LXE10" s="33"/>
      <c r="LXF10" s="33"/>
      <c r="LXG10" s="33"/>
      <c r="LXH10" s="33"/>
      <c r="LXI10" s="33"/>
      <c r="LXJ10" s="33"/>
      <c r="LXK10" s="33"/>
      <c r="LXL10" s="33"/>
      <c r="LXM10" s="33"/>
      <c r="LXN10" s="33"/>
      <c r="LXO10" s="33"/>
      <c r="LXP10" s="33"/>
      <c r="LXQ10" s="33"/>
      <c r="LXR10" s="33"/>
      <c r="LXS10" s="33"/>
      <c r="LXT10" s="33"/>
      <c r="LXU10" s="33"/>
      <c r="LXV10" s="33"/>
      <c r="LXW10" s="33"/>
      <c r="LXX10" s="33"/>
      <c r="LXY10" s="33"/>
      <c r="LXZ10" s="33"/>
      <c r="LYA10" s="33"/>
      <c r="LYB10" s="33"/>
      <c r="LYC10" s="33"/>
      <c r="LYD10" s="33"/>
      <c r="LYE10" s="33"/>
      <c r="LYF10" s="33"/>
      <c r="LYG10" s="33"/>
      <c r="LYH10" s="33"/>
      <c r="LYI10" s="33"/>
      <c r="LYJ10" s="33"/>
      <c r="LYK10" s="33"/>
      <c r="LYL10" s="33"/>
      <c r="LYM10" s="33"/>
      <c r="LYN10" s="33"/>
      <c r="LYO10" s="33"/>
      <c r="LYP10" s="33"/>
      <c r="LYQ10" s="33"/>
      <c r="LYR10" s="33"/>
      <c r="LYS10" s="33"/>
      <c r="LYT10" s="33"/>
      <c r="LYU10" s="33"/>
      <c r="LYV10" s="33"/>
      <c r="LYW10" s="33"/>
      <c r="LYX10" s="33"/>
      <c r="LYY10" s="33"/>
      <c r="LYZ10" s="33"/>
      <c r="LZA10" s="33"/>
      <c r="LZB10" s="33"/>
      <c r="LZC10" s="33"/>
      <c r="LZD10" s="33"/>
      <c r="LZE10" s="33"/>
      <c r="LZF10" s="33"/>
      <c r="LZG10" s="33"/>
      <c r="LZH10" s="33"/>
      <c r="LZI10" s="33"/>
      <c r="LZJ10" s="33"/>
      <c r="LZK10" s="33"/>
      <c r="LZL10" s="33"/>
      <c r="LZM10" s="33"/>
      <c r="LZN10" s="33"/>
      <c r="LZO10" s="33"/>
      <c r="LZP10" s="33"/>
      <c r="LZQ10" s="33"/>
      <c r="LZR10" s="33"/>
      <c r="LZS10" s="33"/>
      <c r="LZT10" s="33"/>
      <c r="LZU10" s="33"/>
      <c r="LZV10" s="33"/>
      <c r="LZW10" s="33"/>
      <c r="LZX10" s="33"/>
      <c r="LZY10" s="33"/>
      <c r="LZZ10" s="33"/>
      <c r="MAA10" s="33"/>
      <c r="MAB10" s="33"/>
      <c r="MAC10" s="33"/>
      <c r="MAD10" s="33"/>
      <c r="MAE10" s="33"/>
      <c r="MAF10" s="33"/>
      <c r="MAG10" s="33"/>
      <c r="MAH10" s="33"/>
      <c r="MAI10" s="33"/>
      <c r="MAJ10" s="33"/>
      <c r="MAK10" s="33"/>
      <c r="MAL10" s="33"/>
      <c r="MAM10" s="33"/>
      <c r="MAN10" s="33"/>
      <c r="MAO10" s="33"/>
      <c r="MAP10" s="33"/>
      <c r="MAQ10" s="33"/>
      <c r="MAR10" s="33"/>
      <c r="MAS10" s="33"/>
      <c r="MAT10" s="33"/>
      <c r="MAU10" s="33"/>
      <c r="MAV10" s="33"/>
      <c r="MAW10" s="33"/>
      <c r="MAX10" s="33"/>
      <c r="MAY10" s="33"/>
      <c r="MAZ10" s="33"/>
      <c r="MBA10" s="33"/>
      <c r="MBB10" s="33"/>
      <c r="MBC10" s="33"/>
      <c r="MBD10" s="33"/>
      <c r="MBE10" s="33"/>
      <c r="MBF10" s="33"/>
      <c r="MBG10" s="33"/>
      <c r="MBH10" s="33"/>
      <c r="MBI10" s="33"/>
      <c r="MBJ10" s="33"/>
      <c r="MBK10" s="33"/>
      <c r="MBL10" s="33"/>
      <c r="MBM10" s="33"/>
      <c r="MBN10" s="33"/>
      <c r="MBO10" s="33"/>
      <c r="MBP10" s="33"/>
      <c r="MBQ10" s="33"/>
      <c r="MBR10" s="33"/>
      <c r="MBS10" s="33"/>
      <c r="MBT10" s="33"/>
      <c r="MBU10" s="33"/>
      <c r="MBV10" s="33"/>
      <c r="MBW10" s="33"/>
      <c r="MBX10" s="33"/>
      <c r="MBY10" s="33"/>
      <c r="MBZ10" s="33"/>
      <c r="MCA10" s="33"/>
      <c r="MCB10" s="33"/>
      <c r="MCC10" s="33"/>
      <c r="MCD10" s="33"/>
      <c r="MCE10" s="33"/>
      <c r="MCF10" s="33"/>
      <c r="MCG10" s="33"/>
      <c r="MCH10" s="33"/>
      <c r="MCI10" s="33"/>
      <c r="MCJ10" s="33"/>
      <c r="MCK10" s="33"/>
      <c r="MCL10" s="33"/>
      <c r="MCM10" s="33"/>
      <c r="MCN10" s="33"/>
      <c r="MCO10" s="33"/>
      <c r="MCP10" s="33"/>
      <c r="MCQ10" s="33"/>
      <c r="MCR10" s="33"/>
      <c r="MCS10" s="33"/>
      <c r="MCT10" s="33"/>
      <c r="MCU10" s="33"/>
      <c r="MCV10" s="33"/>
      <c r="MCW10" s="33"/>
      <c r="MCX10" s="33"/>
      <c r="MCY10" s="33"/>
      <c r="MCZ10" s="33"/>
      <c r="MDA10" s="33"/>
      <c r="MDB10" s="33"/>
      <c r="MDC10" s="33"/>
      <c r="MDD10" s="33"/>
      <c r="MDE10" s="33"/>
      <c r="MDF10" s="33"/>
      <c r="MDG10" s="33"/>
      <c r="MDH10" s="33"/>
      <c r="MDI10" s="33"/>
      <c r="MDJ10" s="33"/>
      <c r="MDK10" s="33"/>
      <c r="MDL10" s="33"/>
      <c r="MDM10" s="33"/>
      <c r="MDN10" s="33"/>
      <c r="MDO10" s="33"/>
      <c r="MDP10" s="33"/>
      <c r="MDQ10" s="33"/>
      <c r="MDR10" s="33"/>
      <c r="MDS10" s="33"/>
      <c r="MDT10" s="33"/>
      <c r="MDU10" s="33"/>
      <c r="MDV10" s="33"/>
      <c r="MDW10" s="33"/>
      <c r="MDX10" s="33"/>
      <c r="MDY10" s="33"/>
      <c r="MDZ10" s="33"/>
      <c r="MEA10" s="33"/>
      <c r="MEB10" s="33"/>
      <c r="MEC10" s="33"/>
      <c r="MED10" s="33"/>
      <c r="MEE10" s="33"/>
      <c r="MEF10" s="33"/>
      <c r="MEG10" s="33"/>
      <c r="MEH10" s="33"/>
      <c r="MEI10" s="33"/>
      <c r="MEJ10" s="33"/>
      <c r="MEK10" s="33"/>
      <c r="MEL10" s="33"/>
      <c r="MEM10" s="33"/>
      <c r="MEN10" s="33"/>
      <c r="MEO10" s="33"/>
      <c r="MEP10" s="33"/>
      <c r="MEQ10" s="33"/>
      <c r="MER10" s="33"/>
      <c r="MES10" s="33"/>
      <c r="MET10" s="33"/>
      <c r="MEU10" s="33"/>
      <c r="MEV10" s="33"/>
      <c r="MEW10" s="33"/>
      <c r="MEX10" s="33"/>
      <c r="MEY10" s="33"/>
      <c r="MEZ10" s="33"/>
      <c r="MFA10" s="33"/>
      <c r="MFB10" s="33"/>
      <c r="MFC10" s="33"/>
      <c r="MFD10" s="33"/>
      <c r="MFE10" s="33"/>
      <c r="MFF10" s="33"/>
      <c r="MFG10" s="33"/>
      <c r="MFH10" s="33"/>
      <c r="MFI10" s="33"/>
      <c r="MFJ10" s="33"/>
      <c r="MFK10" s="33"/>
      <c r="MFL10" s="33"/>
      <c r="MFM10" s="33"/>
      <c r="MFN10" s="33"/>
      <c r="MFO10" s="33"/>
      <c r="MFP10" s="33"/>
      <c r="MFQ10" s="33"/>
      <c r="MFR10" s="33"/>
      <c r="MFS10" s="33"/>
      <c r="MFT10" s="33"/>
      <c r="MFU10" s="33"/>
      <c r="MFV10" s="33"/>
      <c r="MFW10" s="33"/>
      <c r="MFX10" s="33"/>
      <c r="MFY10" s="33"/>
      <c r="MFZ10" s="33"/>
      <c r="MGA10" s="33"/>
      <c r="MGB10" s="33"/>
      <c r="MGC10" s="33"/>
      <c r="MGD10" s="33"/>
      <c r="MGE10" s="33"/>
      <c r="MGF10" s="33"/>
      <c r="MGG10" s="33"/>
      <c r="MGH10" s="33"/>
      <c r="MGI10" s="33"/>
      <c r="MGJ10" s="33"/>
      <c r="MGK10" s="33"/>
      <c r="MGL10" s="33"/>
      <c r="MGM10" s="33"/>
      <c r="MGN10" s="33"/>
      <c r="MGO10" s="33"/>
      <c r="MGP10" s="33"/>
      <c r="MGQ10" s="33"/>
      <c r="MGR10" s="33"/>
      <c r="MGS10" s="33"/>
      <c r="MGT10" s="33"/>
      <c r="MGU10" s="33"/>
      <c r="MGV10" s="33"/>
      <c r="MGW10" s="33"/>
      <c r="MGX10" s="33"/>
      <c r="MGY10" s="33"/>
      <c r="MGZ10" s="33"/>
      <c r="MHA10" s="33"/>
      <c r="MHB10" s="33"/>
      <c r="MHC10" s="33"/>
      <c r="MHD10" s="33"/>
      <c r="MHE10" s="33"/>
      <c r="MHF10" s="33"/>
      <c r="MHG10" s="33"/>
      <c r="MHH10" s="33"/>
      <c r="MHI10" s="33"/>
      <c r="MHJ10" s="33"/>
      <c r="MHK10" s="33"/>
      <c r="MHL10" s="33"/>
      <c r="MHM10" s="33"/>
      <c r="MHN10" s="33"/>
      <c r="MHO10" s="33"/>
      <c r="MHP10" s="33"/>
      <c r="MHQ10" s="33"/>
      <c r="MHR10" s="33"/>
      <c r="MHS10" s="33"/>
      <c r="MHT10" s="33"/>
      <c r="MHU10" s="33"/>
      <c r="MHV10" s="33"/>
      <c r="MHW10" s="33"/>
      <c r="MHX10" s="33"/>
      <c r="MHY10" s="33"/>
      <c r="MHZ10" s="33"/>
      <c r="MIA10" s="33"/>
      <c r="MIB10" s="33"/>
      <c r="MIC10" s="33"/>
      <c r="MID10" s="33"/>
      <c r="MIE10" s="33"/>
      <c r="MIF10" s="33"/>
      <c r="MIG10" s="33"/>
      <c r="MIH10" s="33"/>
      <c r="MII10" s="33"/>
      <c r="MIJ10" s="33"/>
      <c r="MIK10" s="33"/>
      <c r="MIL10" s="33"/>
      <c r="MIM10" s="33"/>
      <c r="MIN10" s="33"/>
      <c r="MIO10" s="33"/>
      <c r="MIP10" s="33"/>
      <c r="MIQ10" s="33"/>
      <c r="MIR10" s="33"/>
      <c r="MIS10" s="33"/>
      <c r="MIT10" s="33"/>
      <c r="MIU10" s="33"/>
      <c r="MIV10" s="33"/>
      <c r="MIW10" s="33"/>
      <c r="MIX10" s="33"/>
      <c r="MIY10" s="33"/>
      <c r="MIZ10" s="33"/>
      <c r="MJA10" s="33"/>
      <c r="MJB10" s="33"/>
      <c r="MJC10" s="33"/>
      <c r="MJD10" s="33"/>
      <c r="MJE10" s="33"/>
      <c r="MJF10" s="33"/>
      <c r="MJG10" s="33"/>
      <c r="MJH10" s="33"/>
      <c r="MJI10" s="33"/>
      <c r="MJJ10" s="33"/>
      <c r="MJK10" s="33"/>
      <c r="MJL10" s="33"/>
      <c r="MJM10" s="33"/>
      <c r="MJN10" s="33"/>
      <c r="MJO10" s="33"/>
      <c r="MJP10" s="33"/>
      <c r="MJQ10" s="33"/>
      <c r="MJR10" s="33"/>
      <c r="MJS10" s="33"/>
      <c r="MJT10" s="33"/>
      <c r="MJU10" s="33"/>
      <c r="MJV10" s="33"/>
      <c r="MJW10" s="33"/>
      <c r="MJX10" s="33"/>
      <c r="MJY10" s="33"/>
      <c r="MJZ10" s="33"/>
      <c r="MKA10" s="33"/>
      <c r="MKB10" s="33"/>
      <c r="MKC10" s="33"/>
      <c r="MKD10" s="33"/>
      <c r="MKE10" s="33"/>
      <c r="MKF10" s="33"/>
      <c r="MKG10" s="33"/>
      <c r="MKH10" s="33"/>
      <c r="MKI10" s="33"/>
      <c r="MKJ10" s="33"/>
      <c r="MKK10" s="33"/>
      <c r="MKL10" s="33"/>
      <c r="MKM10" s="33"/>
      <c r="MKN10" s="33"/>
      <c r="MKO10" s="33"/>
      <c r="MKP10" s="33"/>
      <c r="MKQ10" s="33"/>
      <c r="MKR10" s="33"/>
      <c r="MKS10" s="33"/>
      <c r="MKT10" s="33"/>
      <c r="MKU10" s="33"/>
      <c r="MKV10" s="33"/>
      <c r="MKW10" s="33"/>
      <c r="MKX10" s="33"/>
      <c r="MKY10" s="33"/>
      <c r="MKZ10" s="33"/>
      <c r="MLA10" s="33"/>
      <c r="MLB10" s="33"/>
      <c r="MLC10" s="33"/>
      <c r="MLD10" s="33"/>
      <c r="MLE10" s="33"/>
      <c r="MLF10" s="33"/>
      <c r="MLG10" s="33"/>
      <c r="MLH10" s="33"/>
      <c r="MLI10" s="33"/>
      <c r="MLJ10" s="33"/>
      <c r="MLK10" s="33"/>
      <c r="MLL10" s="33"/>
      <c r="MLM10" s="33"/>
      <c r="MLN10" s="33"/>
      <c r="MLO10" s="33"/>
      <c r="MLP10" s="33"/>
      <c r="MLQ10" s="33"/>
      <c r="MLR10" s="33"/>
      <c r="MLS10" s="33"/>
      <c r="MLT10" s="33"/>
      <c r="MLU10" s="33"/>
      <c r="MLV10" s="33"/>
      <c r="MLW10" s="33"/>
      <c r="MLX10" s="33"/>
      <c r="MLY10" s="33"/>
      <c r="MLZ10" s="33"/>
      <c r="MMA10" s="33"/>
      <c r="MMB10" s="33"/>
      <c r="MMC10" s="33"/>
      <c r="MMD10" s="33"/>
      <c r="MME10" s="33"/>
      <c r="MMF10" s="33"/>
      <c r="MMG10" s="33"/>
      <c r="MMH10" s="33"/>
      <c r="MMI10" s="33"/>
      <c r="MMJ10" s="33"/>
      <c r="MMK10" s="33"/>
      <c r="MML10" s="33"/>
      <c r="MMM10" s="33"/>
      <c r="MMN10" s="33"/>
      <c r="MMO10" s="33"/>
      <c r="MMP10" s="33"/>
      <c r="MMQ10" s="33"/>
      <c r="MMR10" s="33"/>
      <c r="MMS10" s="33"/>
      <c r="MMT10" s="33"/>
      <c r="MMU10" s="33"/>
      <c r="MMV10" s="33"/>
      <c r="MMW10" s="33"/>
      <c r="MMX10" s="33"/>
      <c r="MMY10" s="33"/>
      <c r="MMZ10" s="33"/>
      <c r="MNA10" s="33"/>
      <c r="MNB10" s="33"/>
      <c r="MNC10" s="33"/>
      <c r="MND10" s="33"/>
      <c r="MNE10" s="33"/>
      <c r="MNF10" s="33"/>
      <c r="MNG10" s="33"/>
      <c r="MNH10" s="33"/>
      <c r="MNI10" s="33"/>
      <c r="MNJ10" s="33"/>
      <c r="MNK10" s="33"/>
      <c r="MNL10" s="33"/>
      <c r="MNM10" s="33"/>
      <c r="MNN10" s="33"/>
      <c r="MNO10" s="33"/>
      <c r="MNP10" s="33"/>
      <c r="MNQ10" s="33"/>
      <c r="MNR10" s="33"/>
      <c r="MNS10" s="33"/>
      <c r="MNT10" s="33"/>
      <c r="MNU10" s="33"/>
      <c r="MNV10" s="33"/>
      <c r="MNW10" s="33"/>
      <c r="MNX10" s="33"/>
      <c r="MNY10" s="33"/>
      <c r="MNZ10" s="33"/>
      <c r="MOA10" s="33"/>
      <c r="MOB10" s="33"/>
      <c r="MOC10" s="33"/>
      <c r="MOD10" s="33"/>
      <c r="MOE10" s="33"/>
      <c r="MOF10" s="33"/>
      <c r="MOG10" s="33"/>
      <c r="MOH10" s="33"/>
      <c r="MOI10" s="33"/>
      <c r="MOJ10" s="33"/>
      <c r="MOK10" s="33"/>
      <c r="MOL10" s="33"/>
      <c r="MOM10" s="33"/>
      <c r="MON10" s="33"/>
      <c r="MOO10" s="33"/>
      <c r="MOP10" s="33"/>
      <c r="MOQ10" s="33"/>
      <c r="MOR10" s="33"/>
      <c r="MOS10" s="33"/>
      <c r="MOT10" s="33"/>
      <c r="MOU10" s="33"/>
      <c r="MOV10" s="33"/>
      <c r="MOW10" s="33"/>
      <c r="MOX10" s="33"/>
      <c r="MOY10" s="33"/>
      <c r="MOZ10" s="33"/>
      <c r="MPA10" s="33"/>
      <c r="MPB10" s="33"/>
      <c r="MPC10" s="33"/>
      <c r="MPD10" s="33"/>
      <c r="MPE10" s="33"/>
      <c r="MPF10" s="33"/>
      <c r="MPG10" s="33"/>
      <c r="MPH10" s="33"/>
      <c r="MPI10" s="33"/>
      <c r="MPJ10" s="33"/>
      <c r="MPK10" s="33"/>
      <c r="MPL10" s="33"/>
      <c r="MPM10" s="33"/>
      <c r="MPN10" s="33"/>
      <c r="MPO10" s="33"/>
      <c r="MPP10" s="33"/>
      <c r="MPQ10" s="33"/>
      <c r="MPR10" s="33"/>
      <c r="MPS10" s="33"/>
      <c r="MPT10" s="33"/>
      <c r="MPU10" s="33"/>
      <c r="MPV10" s="33"/>
      <c r="MPW10" s="33"/>
      <c r="MPX10" s="33"/>
      <c r="MPY10" s="33"/>
      <c r="MPZ10" s="33"/>
      <c r="MQA10" s="33"/>
      <c r="MQB10" s="33"/>
      <c r="MQC10" s="33"/>
      <c r="MQD10" s="33"/>
      <c r="MQE10" s="33"/>
      <c r="MQF10" s="33"/>
      <c r="MQG10" s="33"/>
      <c r="MQH10" s="33"/>
      <c r="MQI10" s="33"/>
      <c r="MQJ10" s="33"/>
      <c r="MQK10" s="33"/>
      <c r="MQL10" s="33"/>
      <c r="MQM10" s="33"/>
      <c r="MQN10" s="33"/>
      <c r="MQO10" s="33"/>
      <c r="MQP10" s="33"/>
      <c r="MQQ10" s="33"/>
      <c r="MQR10" s="33"/>
      <c r="MQS10" s="33"/>
      <c r="MQT10" s="33"/>
      <c r="MQU10" s="33"/>
      <c r="MQV10" s="33"/>
      <c r="MQW10" s="33"/>
      <c r="MQX10" s="33"/>
      <c r="MQY10" s="33"/>
      <c r="MQZ10" s="33"/>
      <c r="MRA10" s="33"/>
      <c r="MRB10" s="33"/>
      <c r="MRC10" s="33"/>
      <c r="MRD10" s="33"/>
      <c r="MRE10" s="33"/>
      <c r="MRF10" s="33"/>
      <c r="MRG10" s="33"/>
      <c r="MRH10" s="33"/>
      <c r="MRI10" s="33"/>
      <c r="MRJ10" s="33"/>
      <c r="MRK10" s="33"/>
      <c r="MRL10" s="33"/>
      <c r="MRM10" s="33"/>
      <c r="MRN10" s="33"/>
      <c r="MRO10" s="33"/>
      <c r="MRP10" s="33"/>
      <c r="MRQ10" s="33"/>
      <c r="MRR10" s="33"/>
      <c r="MRS10" s="33"/>
      <c r="MRT10" s="33"/>
      <c r="MRU10" s="33"/>
      <c r="MRV10" s="33"/>
      <c r="MRW10" s="33"/>
      <c r="MRX10" s="33"/>
      <c r="MRY10" s="33"/>
      <c r="MRZ10" s="33"/>
      <c r="MSA10" s="33"/>
      <c r="MSB10" s="33"/>
      <c r="MSC10" s="33"/>
      <c r="MSD10" s="33"/>
      <c r="MSE10" s="33"/>
      <c r="MSF10" s="33"/>
      <c r="MSG10" s="33"/>
      <c r="MSH10" s="33"/>
      <c r="MSI10" s="33"/>
      <c r="MSJ10" s="33"/>
      <c r="MSK10" s="33"/>
      <c r="MSL10" s="33"/>
      <c r="MSM10" s="33"/>
      <c r="MSN10" s="33"/>
      <c r="MSO10" s="33"/>
      <c r="MSP10" s="33"/>
      <c r="MSQ10" s="33"/>
      <c r="MSR10" s="33"/>
      <c r="MSS10" s="33"/>
      <c r="MST10" s="33"/>
      <c r="MSU10" s="33"/>
      <c r="MSV10" s="33"/>
      <c r="MSW10" s="33"/>
      <c r="MSX10" s="33"/>
      <c r="MSY10" s="33"/>
      <c r="MSZ10" s="33"/>
      <c r="MTA10" s="33"/>
      <c r="MTB10" s="33"/>
      <c r="MTC10" s="33"/>
      <c r="MTD10" s="33"/>
      <c r="MTE10" s="33"/>
      <c r="MTF10" s="33"/>
      <c r="MTG10" s="33"/>
      <c r="MTH10" s="33"/>
      <c r="MTI10" s="33"/>
      <c r="MTJ10" s="33"/>
      <c r="MTK10" s="33"/>
      <c r="MTL10" s="33"/>
      <c r="MTM10" s="33"/>
      <c r="MTN10" s="33"/>
      <c r="MTO10" s="33"/>
      <c r="MTP10" s="33"/>
      <c r="MTQ10" s="33"/>
      <c r="MTR10" s="33"/>
      <c r="MTS10" s="33"/>
      <c r="MTT10" s="33"/>
      <c r="MTU10" s="33"/>
      <c r="MTV10" s="33"/>
      <c r="MTW10" s="33"/>
      <c r="MTX10" s="33"/>
      <c r="MTY10" s="33"/>
      <c r="MTZ10" s="33"/>
      <c r="MUA10" s="33"/>
      <c r="MUB10" s="33"/>
      <c r="MUC10" s="33"/>
      <c r="MUD10" s="33"/>
      <c r="MUE10" s="33"/>
      <c r="MUF10" s="33"/>
      <c r="MUG10" s="33"/>
      <c r="MUH10" s="33"/>
      <c r="MUI10" s="33"/>
      <c r="MUJ10" s="33"/>
      <c r="MUK10" s="33"/>
      <c r="MUL10" s="33"/>
      <c r="MUM10" s="33"/>
      <c r="MUN10" s="33"/>
      <c r="MUO10" s="33"/>
      <c r="MUP10" s="33"/>
      <c r="MUQ10" s="33"/>
      <c r="MUR10" s="33"/>
      <c r="MUS10" s="33"/>
      <c r="MUT10" s="33"/>
      <c r="MUU10" s="33"/>
      <c r="MUV10" s="33"/>
      <c r="MUW10" s="33"/>
      <c r="MUX10" s="33"/>
      <c r="MUY10" s="33"/>
      <c r="MUZ10" s="33"/>
      <c r="MVA10" s="33"/>
      <c r="MVB10" s="33"/>
      <c r="MVC10" s="33"/>
      <c r="MVD10" s="33"/>
      <c r="MVE10" s="33"/>
      <c r="MVF10" s="33"/>
      <c r="MVG10" s="33"/>
      <c r="MVH10" s="33"/>
      <c r="MVI10" s="33"/>
      <c r="MVJ10" s="33"/>
      <c r="MVK10" s="33"/>
      <c r="MVL10" s="33"/>
      <c r="MVM10" s="33"/>
      <c r="MVN10" s="33"/>
      <c r="MVO10" s="33"/>
      <c r="MVP10" s="33"/>
      <c r="MVQ10" s="33"/>
      <c r="MVR10" s="33"/>
      <c r="MVS10" s="33"/>
      <c r="MVT10" s="33"/>
      <c r="MVU10" s="33"/>
      <c r="MVV10" s="33"/>
      <c r="MVW10" s="33"/>
      <c r="MVX10" s="33"/>
      <c r="MVY10" s="33"/>
      <c r="MVZ10" s="33"/>
      <c r="MWA10" s="33"/>
      <c r="MWB10" s="33"/>
      <c r="MWC10" s="33"/>
      <c r="MWD10" s="33"/>
      <c r="MWE10" s="33"/>
      <c r="MWF10" s="33"/>
      <c r="MWG10" s="33"/>
      <c r="MWH10" s="33"/>
      <c r="MWI10" s="33"/>
      <c r="MWJ10" s="33"/>
      <c r="MWK10" s="33"/>
      <c r="MWL10" s="33"/>
      <c r="MWM10" s="33"/>
      <c r="MWN10" s="33"/>
      <c r="MWO10" s="33"/>
      <c r="MWP10" s="33"/>
      <c r="MWQ10" s="33"/>
      <c r="MWR10" s="33"/>
      <c r="MWS10" s="33"/>
      <c r="MWT10" s="33"/>
      <c r="MWU10" s="33"/>
      <c r="MWV10" s="33"/>
      <c r="MWW10" s="33"/>
      <c r="MWX10" s="33"/>
      <c r="MWY10" s="33"/>
      <c r="MWZ10" s="33"/>
      <c r="MXA10" s="33"/>
      <c r="MXB10" s="33"/>
      <c r="MXC10" s="33"/>
      <c r="MXD10" s="33"/>
      <c r="MXE10" s="33"/>
      <c r="MXF10" s="33"/>
      <c r="MXG10" s="33"/>
      <c r="MXH10" s="33"/>
      <c r="MXI10" s="33"/>
      <c r="MXJ10" s="33"/>
      <c r="MXK10" s="33"/>
      <c r="MXL10" s="33"/>
      <c r="MXM10" s="33"/>
      <c r="MXN10" s="33"/>
      <c r="MXO10" s="33"/>
      <c r="MXP10" s="33"/>
      <c r="MXQ10" s="33"/>
      <c r="MXR10" s="33"/>
      <c r="MXS10" s="33"/>
      <c r="MXT10" s="33"/>
      <c r="MXU10" s="33"/>
      <c r="MXV10" s="33"/>
      <c r="MXW10" s="33"/>
      <c r="MXX10" s="33"/>
      <c r="MXY10" s="33"/>
      <c r="MXZ10" s="33"/>
      <c r="MYA10" s="33"/>
      <c r="MYB10" s="33"/>
      <c r="MYC10" s="33"/>
      <c r="MYD10" s="33"/>
      <c r="MYE10" s="33"/>
      <c r="MYF10" s="33"/>
      <c r="MYG10" s="33"/>
      <c r="MYH10" s="33"/>
      <c r="MYI10" s="33"/>
      <c r="MYJ10" s="33"/>
      <c r="MYK10" s="33"/>
      <c r="MYL10" s="33"/>
      <c r="MYM10" s="33"/>
      <c r="MYN10" s="33"/>
      <c r="MYO10" s="33"/>
      <c r="MYP10" s="33"/>
      <c r="MYQ10" s="33"/>
      <c r="MYR10" s="33"/>
      <c r="MYS10" s="33"/>
      <c r="MYT10" s="33"/>
      <c r="MYU10" s="33"/>
      <c r="MYV10" s="33"/>
      <c r="MYW10" s="33"/>
      <c r="MYX10" s="33"/>
      <c r="MYY10" s="33"/>
      <c r="MYZ10" s="33"/>
      <c r="MZA10" s="33"/>
      <c r="MZB10" s="33"/>
      <c r="MZC10" s="33"/>
      <c r="MZD10" s="33"/>
      <c r="MZE10" s="33"/>
      <c r="MZF10" s="33"/>
      <c r="MZG10" s="33"/>
      <c r="MZH10" s="33"/>
      <c r="MZI10" s="33"/>
      <c r="MZJ10" s="33"/>
      <c r="MZK10" s="33"/>
      <c r="MZL10" s="33"/>
      <c r="MZM10" s="33"/>
      <c r="MZN10" s="33"/>
      <c r="MZO10" s="33"/>
      <c r="MZP10" s="33"/>
      <c r="MZQ10" s="33"/>
      <c r="MZR10" s="33"/>
      <c r="MZS10" s="33"/>
      <c r="MZT10" s="33"/>
      <c r="MZU10" s="33"/>
      <c r="MZV10" s="33"/>
      <c r="MZW10" s="33"/>
      <c r="MZX10" s="33"/>
      <c r="MZY10" s="33"/>
      <c r="MZZ10" s="33"/>
      <c r="NAA10" s="33"/>
      <c r="NAB10" s="33"/>
      <c r="NAC10" s="33"/>
      <c r="NAD10" s="33"/>
      <c r="NAE10" s="33"/>
      <c r="NAF10" s="33"/>
      <c r="NAG10" s="33"/>
      <c r="NAH10" s="33"/>
      <c r="NAI10" s="33"/>
      <c r="NAJ10" s="33"/>
      <c r="NAK10" s="33"/>
      <c r="NAL10" s="33"/>
      <c r="NAM10" s="33"/>
      <c r="NAN10" s="33"/>
      <c r="NAO10" s="33"/>
      <c r="NAP10" s="33"/>
      <c r="NAQ10" s="33"/>
      <c r="NAR10" s="33"/>
      <c r="NAS10" s="33"/>
      <c r="NAT10" s="33"/>
      <c r="NAU10" s="33"/>
      <c r="NAV10" s="33"/>
      <c r="NAW10" s="33"/>
      <c r="NAX10" s="33"/>
      <c r="NAY10" s="33"/>
      <c r="NAZ10" s="33"/>
      <c r="NBA10" s="33"/>
      <c r="NBB10" s="33"/>
      <c r="NBC10" s="33"/>
      <c r="NBD10" s="33"/>
      <c r="NBE10" s="33"/>
      <c r="NBF10" s="33"/>
      <c r="NBG10" s="33"/>
      <c r="NBH10" s="33"/>
      <c r="NBI10" s="33"/>
      <c r="NBJ10" s="33"/>
      <c r="NBK10" s="33"/>
      <c r="NBL10" s="33"/>
      <c r="NBM10" s="33"/>
      <c r="NBN10" s="33"/>
      <c r="NBO10" s="33"/>
      <c r="NBP10" s="33"/>
      <c r="NBQ10" s="33"/>
      <c r="NBR10" s="33"/>
      <c r="NBS10" s="33"/>
      <c r="NBT10" s="33"/>
      <c r="NBU10" s="33"/>
      <c r="NBV10" s="33"/>
      <c r="NBW10" s="33"/>
      <c r="NBX10" s="33"/>
      <c r="NBY10" s="33"/>
      <c r="NBZ10" s="33"/>
      <c r="NCA10" s="33"/>
      <c r="NCB10" s="33"/>
      <c r="NCC10" s="33"/>
      <c r="NCD10" s="33"/>
      <c r="NCE10" s="33"/>
      <c r="NCF10" s="33"/>
      <c r="NCG10" s="33"/>
      <c r="NCH10" s="33"/>
      <c r="NCI10" s="33"/>
      <c r="NCJ10" s="33"/>
      <c r="NCK10" s="33"/>
      <c r="NCL10" s="33"/>
      <c r="NCM10" s="33"/>
      <c r="NCN10" s="33"/>
      <c r="NCO10" s="33"/>
      <c r="NCP10" s="33"/>
      <c r="NCQ10" s="33"/>
      <c r="NCR10" s="33"/>
      <c r="NCS10" s="33"/>
      <c r="NCT10" s="33"/>
      <c r="NCU10" s="33"/>
      <c r="NCV10" s="33"/>
      <c r="NCW10" s="33"/>
      <c r="NCX10" s="33"/>
      <c r="NCY10" s="33"/>
      <c r="NCZ10" s="33"/>
      <c r="NDA10" s="33"/>
      <c r="NDB10" s="33"/>
      <c r="NDC10" s="33"/>
      <c r="NDD10" s="33"/>
      <c r="NDE10" s="33"/>
      <c r="NDF10" s="33"/>
      <c r="NDG10" s="33"/>
      <c r="NDH10" s="33"/>
      <c r="NDI10" s="33"/>
      <c r="NDJ10" s="33"/>
      <c r="NDK10" s="33"/>
      <c r="NDL10" s="33"/>
      <c r="NDM10" s="33"/>
      <c r="NDN10" s="33"/>
      <c r="NDO10" s="33"/>
      <c r="NDP10" s="33"/>
      <c r="NDQ10" s="33"/>
      <c r="NDR10" s="33"/>
      <c r="NDS10" s="33"/>
      <c r="NDT10" s="33"/>
      <c r="NDU10" s="33"/>
      <c r="NDV10" s="33"/>
      <c r="NDW10" s="33"/>
      <c r="NDX10" s="33"/>
      <c r="NDY10" s="33"/>
      <c r="NDZ10" s="33"/>
      <c r="NEA10" s="33"/>
      <c r="NEB10" s="33"/>
      <c r="NEC10" s="33"/>
      <c r="NED10" s="33"/>
      <c r="NEE10" s="33"/>
      <c r="NEF10" s="33"/>
      <c r="NEG10" s="33"/>
      <c r="NEH10" s="33"/>
      <c r="NEI10" s="33"/>
      <c r="NEJ10" s="33"/>
      <c r="NEK10" s="33"/>
      <c r="NEL10" s="33"/>
      <c r="NEM10" s="33"/>
      <c r="NEN10" s="33"/>
      <c r="NEO10" s="33"/>
      <c r="NEP10" s="33"/>
      <c r="NEQ10" s="33"/>
      <c r="NER10" s="33"/>
      <c r="NES10" s="33"/>
      <c r="NET10" s="33"/>
      <c r="NEU10" s="33"/>
      <c r="NEV10" s="33"/>
      <c r="NEW10" s="33"/>
      <c r="NEX10" s="33"/>
      <c r="NEY10" s="33"/>
      <c r="NEZ10" s="33"/>
      <c r="NFA10" s="33"/>
      <c r="NFB10" s="33"/>
      <c r="NFC10" s="33"/>
      <c r="NFD10" s="33"/>
      <c r="NFE10" s="33"/>
      <c r="NFF10" s="33"/>
      <c r="NFG10" s="33"/>
      <c r="NFH10" s="33"/>
      <c r="NFI10" s="33"/>
      <c r="NFJ10" s="33"/>
      <c r="NFK10" s="33"/>
      <c r="NFL10" s="33"/>
      <c r="NFM10" s="33"/>
      <c r="NFN10" s="33"/>
      <c r="NFO10" s="33"/>
      <c r="NFP10" s="33"/>
      <c r="NFQ10" s="33"/>
      <c r="NFR10" s="33"/>
      <c r="NFS10" s="33"/>
      <c r="NFT10" s="33"/>
      <c r="NFU10" s="33"/>
      <c r="NFV10" s="33"/>
      <c r="NFW10" s="33"/>
      <c r="NFX10" s="33"/>
      <c r="NFY10" s="33"/>
      <c r="NFZ10" s="33"/>
      <c r="NGA10" s="33"/>
      <c r="NGB10" s="33"/>
      <c r="NGC10" s="33"/>
      <c r="NGD10" s="33"/>
      <c r="NGE10" s="33"/>
      <c r="NGF10" s="33"/>
      <c r="NGG10" s="33"/>
      <c r="NGH10" s="33"/>
      <c r="NGI10" s="33"/>
      <c r="NGJ10" s="33"/>
      <c r="NGK10" s="33"/>
      <c r="NGL10" s="33"/>
      <c r="NGM10" s="33"/>
      <c r="NGN10" s="33"/>
      <c r="NGO10" s="33"/>
      <c r="NGP10" s="33"/>
      <c r="NGQ10" s="33"/>
      <c r="NGR10" s="33"/>
      <c r="NGS10" s="33"/>
      <c r="NGT10" s="33"/>
      <c r="NGU10" s="33"/>
      <c r="NGV10" s="33"/>
      <c r="NGW10" s="33"/>
      <c r="NGX10" s="33"/>
      <c r="NGY10" s="33"/>
      <c r="NGZ10" s="33"/>
      <c r="NHA10" s="33"/>
      <c r="NHB10" s="33"/>
      <c r="NHC10" s="33"/>
      <c r="NHD10" s="33"/>
      <c r="NHE10" s="33"/>
      <c r="NHF10" s="33"/>
      <c r="NHG10" s="33"/>
      <c r="NHH10" s="33"/>
      <c r="NHI10" s="33"/>
      <c r="NHJ10" s="33"/>
      <c r="NHK10" s="33"/>
      <c r="NHL10" s="33"/>
      <c r="NHM10" s="33"/>
      <c r="NHN10" s="33"/>
      <c r="NHO10" s="33"/>
      <c r="NHP10" s="33"/>
      <c r="NHQ10" s="33"/>
      <c r="NHR10" s="33"/>
      <c r="NHS10" s="33"/>
      <c r="NHT10" s="33"/>
      <c r="NHU10" s="33"/>
      <c r="NHV10" s="33"/>
      <c r="NHW10" s="33"/>
      <c r="NHX10" s="33"/>
      <c r="NHY10" s="33"/>
      <c r="NHZ10" s="33"/>
      <c r="NIA10" s="33"/>
      <c r="NIB10" s="33"/>
      <c r="NIC10" s="33"/>
      <c r="NID10" s="33"/>
      <c r="NIE10" s="33"/>
      <c r="NIF10" s="33"/>
      <c r="NIG10" s="33"/>
      <c r="NIH10" s="33"/>
      <c r="NII10" s="33"/>
      <c r="NIJ10" s="33"/>
      <c r="NIK10" s="33"/>
      <c r="NIL10" s="33"/>
      <c r="NIM10" s="33"/>
      <c r="NIN10" s="33"/>
      <c r="NIO10" s="33"/>
      <c r="NIP10" s="33"/>
      <c r="NIQ10" s="33"/>
      <c r="NIR10" s="33"/>
      <c r="NIS10" s="33"/>
      <c r="NIT10" s="33"/>
      <c r="NIU10" s="33"/>
      <c r="NIV10" s="33"/>
      <c r="NIW10" s="33"/>
      <c r="NIX10" s="33"/>
      <c r="NIY10" s="33"/>
      <c r="NIZ10" s="33"/>
      <c r="NJA10" s="33"/>
      <c r="NJB10" s="33"/>
      <c r="NJC10" s="33"/>
      <c r="NJD10" s="33"/>
      <c r="NJE10" s="33"/>
      <c r="NJF10" s="33"/>
      <c r="NJG10" s="33"/>
      <c r="NJH10" s="33"/>
      <c r="NJI10" s="33"/>
      <c r="NJJ10" s="33"/>
      <c r="NJK10" s="33"/>
      <c r="NJL10" s="33"/>
      <c r="NJM10" s="33"/>
      <c r="NJN10" s="33"/>
      <c r="NJO10" s="33"/>
      <c r="NJP10" s="33"/>
      <c r="NJQ10" s="33"/>
      <c r="NJR10" s="33"/>
      <c r="NJS10" s="33"/>
      <c r="NJT10" s="33"/>
      <c r="NJU10" s="33"/>
      <c r="NJV10" s="33"/>
      <c r="NJW10" s="33"/>
      <c r="NJX10" s="33"/>
      <c r="NJY10" s="33"/>
      <c r="NJZ10" s="33"/>
      <c r="NKA10" s="33"/>
      <c r="NKB10" s="33"/>
      <c r="NKC10" s="33"/>
      <c r="NKD10" s="33"/>
      <c r="NKE10" s="33"/>
      <c r="NKF10" s="33"/>
      <c r="NKG10" s="33"/>
      <c r="NKH10" s="33"/>
      <c r="NKI10" s="33"/>
      <c r="NKJ10" s="33"/>
      <c r="NKK10" s="33"/>
      <c r="NKL10" s="33"/>
      <c r="NKM10" s="33"/>
      <c r="NKN10" s="33"/>
      <c r="NKO10" s="33"/>
      <c r="NKP10" s="33"/>
      <c r="NKQ10" s="33"/>
      <c r="NKR10" s="33"/>
      <c r="NKS10" s="33"/>
      <c r="NKT10" s="33"/>
      <c r="NKU10" s="33"/>
      <c r="NKV10" s="33"/>
      <c r="NKW10" s="33"/>
      <c r="NKX10" s="33"/>
      <c r="NKY10" s="33"/>
      <c r="NKZ10" s="33"/>
      <c r="NLA10" s="33"/>
      <c r="NLB10" s="33"/>
      <c r="NLC10" s="33"/>
      <c r="NLD10" s="33"/>
      <c r="NLE10" s="33"/>
      <c r="NLF10" s="33"/>
      <c r="NLG10" s="33"/>
      <c r="NLH10" s="33"/>
      <c r="NLI10" s="33"/>
      <c r="NLJ10" s="33"/>
      <c r="NLK10" s="33"/>
      <c r="NLL10" s="33"/>
      <c r="NLM10" s="33"/>
      <c r="NLN10" s="33"/>
      <c r="NLO10" s="33"/>
      <c r="NLP10" s="33"/>
      <c r="NLQ10" s="33"/>
      <c r="NLR10" s="33"/>
      <c r="NLS10" s="33"/>
      <c r="NLT10" s="33"/>
      <c r="NLU10" s="33"/>
      <c r="NLV10" s="33"/>
      <c r="NLW10" s="33"/>
      <c r="NLX10" s="33"/>
      <c r="NLY10" s="33"/>
      <c r="NLZ10" s="33"/>
      <c r="NMA10" s="33"/>
      <c r="NMB10" s="33"/>
      <c r="NMC10" s="33"/>
      <c r="NMD10" s="33"/>
      <c r="NME10" s="33"/>
      <c r="NMF10" s="33"/>
      <c r="NMG10" s="33"/>
      <c r="NMH10" s="33"/>
      <c r="NMI10" s="33"/>
      <c r="NMJ10" s="33"/>
      <c r="NMK10" s="33"/>
      <c r="NML10" s="33"/>
      <c r="NMM10" s="33"/>
      <c r="NMN10" s="33"/>
      <c r="NMO10" s="33"/>
      <c r="NMP10" s="33"/>
      <c r="NMQ10" s="33"/>
      <c r="NMR10" s="33"/>
      <c r="NMS10" s="33"/>
      <c r="NMT10" s="33"/>
      <c r="NMU10" s="33"/>
      <c r="NMV10" s="33"/>
      <c r="NMW10" s="33"/>
      <c r="NMX10" s="33"/>
      <c r="NMY10" s="33"/>
      <c r="NMZ10" s="33"/>
      <c r="NNA10" s="33"/>
      <c r="NNB10" s="33"/>
      <c r="NNC10" s="33"/>
      <c r="NND10" s="33"/>
      <c r="NNE10" s="33"/>
      <c r="NNF10" s="33"/>
      <c r="NNG10" s="33"/>
      <c r="NNH10" s="33"/>
      <c r="NNI10" s="33"/>
      <c r="NNJ10" s="33"/>
      <c r="NNK10" s="33"/>
      <c r="NNL10" s="33"/>
      <c r="NNM10" s="33"/>
      <c r="NNN10" s="33"/>
      <c r="NNO10" s="33"/>
      <c r="NNP10" s="33"/>
      <c r="NNQ10" s="33"/>
      <c r="NNR10" s="33"/>
      <c r="NNS10" s="33"/>
      <c r="NNT10" s="33"/>
      <c r="NNU10" s="33"/>
      <c r="NNV10" s="33"/>
      <c r="NNW10" s="33"/>
      <c r="NNX10" s="33"/>
      <c r="NNY10" s="33"/>
      <c r="NNZ10" s="33"/>
      <c r="NOA10" s="33"/>
      <c r="NOB10" s="33"/>
      <c r="NOC10" s="33"/>
      <c r="NOD10" s="33"/>
      <c r="NOE10" s="33"/>
      <c r="NOF10" s="33"/>
      <c r="NOG10" s="33"/>
      <c r="NOH10" s="33"/>
      <c r="NOI10" s="33"/>
      <c r="NOJ10" s="33"/>
      <c r="NOK10" s="33"/>
      <c r="NOL10" s="33"/>
      <c r="NOM10" s="33"/>
      <c r="NON10" s="33"/>
      <c r="NOO10" s="33"/>
      <c r="NOP10" s="33"/>
      <c r="NOQ10" s="33"/>
      <c r="NOR10" s="33"/>
      <c r="NOS10" s="33"/>
      <c r="NOT10" s="33"/>
      <c r="NOU10" s="33"/>
      <c r="NOV10" s="33"/>
      <c r="NOW10" s="33"/>
      <c r="NOX10" s="33"/>
      <c r="NOY10" s="33"/>
      <c r="NOZ10" s="33"/>
      <c r="NPA10" s="33"/>
      <c r="NPB10" s="33"/>
      <c r="NPC10" s="33"/>
      <c r="NPD10" s="33"/>
      <c r="NPE10" s="33"/>
      <c r="NPF10" s="33"/>
      <c r="NPG10" s="33"/>
      <c r="NPH10" s="33"/>
      <c r="NPI10" s="33"/>
      <c r="NPJ10" s="33"/>
      <c r="NPK10" s="33"/>
      <c r="NPL10" s="33"/>
      <c r="NPM10" s="33"/>
      <c r="NPN10" s="33"/>
      <c r="NPO10" s="33"/>
      <c r="NPP10" s="33"/>
      <c r="NPQ10" s="33"/>
      <c r="NPR10" s="33"/>
      <c r="NPS10" s="33"/>
      <c r="NPT10" s="33"/>
      <c r="NPU10" s="33"/>
      <c r="NPV10" s="33"/>
      <c r="NPW10" s="33"/>
      <c r="NPX10" s="33"/>
      <c r="NPY10" s="33"/>
      <c r="NPZ10" s="33"/>
      <c r="NQA10" s="33"/>
      <c r="NQB10" s="33"/>
      <c r="NQC10" s="33"/>
      <c r="NQD10" s="33"/>
      <c r="NQE10" s="33"/>
      <c r="NQF10" s="33"/>
      <c r="NQG10" s="33"/>
      <c r="NQH10" s="33"/>
      <c r="NQI10" s="33"/>
      <c r="NQJ10" s="33"/>
      <c r="NQK10" s="33"/>
      <c r="NQL10" s="33"/>
      <c r="NQM10" s="33"/>
      <c r="NQN10" s="33"/>
      <c r="NQO10" s="33"/>
      <c r="NQP10" s="33"/>
      <c r="NQQ10" s="33"/>
      <c r="NQR10" s="33"/>
      <c r="NQS10" s="33"/>
      <c r="NQT10" s="33"/>
      <c r="NQU10" s="33"/>
      <c r="NQV10" s="33"/>
      <c r="NQW10" s="33"/>
      <c r="NQX10" s="33"/>
      <c r="NQY10" s="33"/>
      <c r="NQZ10" s="33"/>
      <c r="NRA10" s="33"/>
      <c r="NRB10" s="33"/>
      <c r="NRC10" s="33"/>
      <c r="NRD10" s="33"/>
      <c r="NRE10" s="33"/>
      <c r="NRF10" s="33"/>
      <c r="NRG10" s="33"/>
      <c r="NRH10" s="33"/>
      <c r="NRI10" s="33"/>
      <c r="NRJ10" s="33"/>
      <c r="NRK10" s="33"/>
      <c r="NRL10" s="33"/>
      <c r="NRM10" s="33"/>
      <c r="NRN10" s="33"/>
      <c r="NRO10" s="33"/>
      <c r="NRP10" s="33"/>
      <c r="NRQ10" s="33"/>
      <c r="NRR10" s="33"/>
      <c r="NRS10" s="33"/>
      <c r="NRT10" s="33"/>
      <c r="NRU10" s="33"/>
      <c r="NRV10" s="33"/>
      <c r="NRW10" s="33"/>
      <c r="NRX10" s="33"/>
      <c r="NRY10" s="33"/>
      <c r="NRZ10" s="33"/>
      <c r="NSA10" s="33"/>
      <c r="NSB10" s="33"/>
      <c r="NSC10" s="33"/>
      <c r="NSD10" s="33"/>
      <c r="NSE10" s="33"/>
      <c r="NSF10" s="33"/>
      <c r="NSG10" s="33"/>
      <c r="NSH10" s="33"/>
      <c r="NSI10" s="33"/>
      <c r="NSJ10" s="33"/>
      <c r="NSK10" s="33"/>
      <c r="NSL10" s="33"/>
      <c r="NSM10" s="33"/>
      <c r="NSN10" s="33"/>
      <c r="NSO10" s="33"/>
      <c r="NSP10" s="33"/>
      <c r="NSQ10" s="33"/>
      <c r="NSR10" s="33"/>
      <c r="NSS10" s="33"/>
      <c r="NST10" s="33"/>
      <c r="NSU10" s="33"/>
      <c r="NSV10" s="33"/>
      <c r="NSW10" s="33"/>
      <c r="NSX10" s="33"/>
      <c r="NSY10" s="33"/>
      <c r="NSZ10" s="33"/>
      <c r="NTA10" s="33"/>
      <c r="NTB10" s="33"/>
      <c r="NTC10" s="33"/>
      <c r="NTD10" s="33"/>
      <c r="NTE10" s="33"/>
      <c r="NTF10" s="33"/>
      <c r="NTG10" s="33"/>
      <c r="NTH10" s="33"/>
      <c r="NTI10" s="33"/>
      <c r="NTJ10" s="33"/>
      <c r="NTK10" s="33"/>
      <c r="NTL10" s="33"/>
      <c r="NTM10" s="33"/>
      <c r="NTN10" s="33"/>
      <c r="NTO10" s="33"/>
      <c r="NTP10" s="33"/>
      <c r="NTQ10" s="33"/>
      <c r="NTR10" s="33"/>
      <c r="NTS10" s="33"/>
      <c r="NTT10" s="33"/>
      <c r="NTU10" s="33"/>
      <c r="NTV10" s="33"/>
      <c r="NTW10" s="33"/>
      <c r="NTX10" s="33"/>
      <c r="NTY10" s="33"/>
      <c r="NTZ10" s="33"/>
      <c r="NUA10" s="33"/>
      <c r="NUB10" s="33"/>
      <c r="NUC10" s="33"/>
      <c r="NUD10" s="33"/>
      <c r="NUE10" s="33"/>
      <c r="NUF10" s="33"/>
      <c r="NUG10" s="33"/>
      <c r="NUH10" s="33"/>
      <c r="NUI10" s="33"/>
      <c r="NUJ10" s="33"/>
      <c r="NUK10" s="33"/>
      <c r="NUL10" s="33"/>
      <c r="NUM10" s="33"/>
      <c r="NUN10" s="33"/>
      <c r="NUO10" s="33"/>
      <c r="NUP10" s="33"/>
      <c r="NUQ10" s="33"/>
      <c r="NUR10" s="33"/>
      <c r="NUS10" s="33"/>
      <c r="NUT10" s="33"/>
      <c r="NUU10" s="33"/>
      <c r="NUV10" s="33"/>
      <c r="NUW10" s="33"/>
      <c r="NUX10" s="33"/>
      <c r="NUY10" s="33"/>
      <c r="NUZ10" s="33"/>
      <c r="NVA10" s="33"/>
      <c r="NVB10" s="33"/>
      <c r="NVC10" s="33"/>
      <c r="NVD10" s="33"/>
      <c r="NVE10" s="33"/>
      <c r="NVF10" s="33"/>
      <c r="NVG10" s="33"/>
      <c r="NVH10" s="33"/>
      <c r="NVI10" s="33"/>
      <c r="NVJ10" s="33"/>
      <c r="NVK10" s="33"/>
      <c r="NVL10" s="33"/>
      <c r="NVM10" s="33"/>
      <c r="NVN10" s="33"/>
      <c r="NVO10" s="33"/>
      <c r="NVP10" s="33"/>
      <c r="NVQ10" s="33"/>
      <c r="NVR10" s="33"/>
      <c r="NVS10" s="33"/>
      <c r="NVT10" s="33"/>
      <c r="NVU10" s="33"/>
      <c r="NVV10" s="33"/>
      <c r="NVW10" s="33"/>
      <c r="NVX10" s="33"/>
      <c r="NVY10" s="33"/>
      <c r="NVZ10" s="33"/>
      <c r="NWA10" s="33"/>
      <c r="NWB10" s="33"/>
      <c r="NWC10" s="33"/>
      <c r="NWD10" s="33"/>
      <c r="NWE10" s="33"/>
      <c r="NWF10" s="33"/>
      <c r="NWG10" s="33"/>
      <c r="NWH10" s="33"/>
      <c r="NWI10" s="33"/>
      <c r="NWJ10" s="33"/>
      <c r="NWK10" s="33"/>
      <c r="NWL10" s="33"/>
      <c r="NWM10" s="33"/>
      <c r="NWN10" s="33"/>
      <c r="NWO10" s="33"/>
      <c r="NWP10" s="33"/>
      <c r="NWQ10" s="33"/>
      <c r="NWR10" s="33"/>
      <c r="NWS10" s="33"/>
      <c r="NWT10" s="33"/>
      <c r="NWU10" s="33"/>
      <c r="NWV10" s="33"/>
      <c r="NWW10" s="33"/>
      <c r="NWX10" s="33"/>
      <c r="NWY10" s="33"/>
      <c r="NWZ10" s="33"/>
      <c r="NXA10" s="33"/>
      <c r="NXB10" s="33"/>
      <c r="NXC10" s="33"/>
      <c r="NXD10" s="33"/>
      <c r="NXE10" s="33"/>
      <c r="NXF10" s="33"/>
      <c r="NXG10" s="33"/>
      <c r="NXH10" s="33"/>
      <c r="NXI10" s="33"/>
      <c r="NXJ10" s="33"/>
      <c r="NXK10" s="33"/>
      <c r="NXL10" s="33"/>
      <c r="NXM10" s="33"/>
      <c r="NXN10" s="33"/>
      <c r="NXO10" s="33"/>
      <c r="NXP10" s="33"/>
      <c r="NXQ10" s="33"/>
      <c r="NXR10" s="33"/>
      <c r="NXS10" s="33"/>
      <c r="NXT10" s="33"/>
      <c r="NXU10" s="33"/>
      <c r="NXV10" s="33"/>
      <c r="NXW10" s="33"/>
      <c r="NXX10" s="33"/>
      <c r="NXY10" s="33"/>
      <c r="NXZ10" s="33"/>
      <c r="NYA10" s="33"/>
      <c r="NYB10" s="33"/>
      <c r="NYC10" s="33"/>
      <c r="NYD10" s="33"/>
      <c r="NYE10" s="33"/>
      <c r="NYF10" s="33"/>
      <c r="NYG10" s="33"/>
      <c r="NYH10" s="33"/>
      <c r="NYI10" s="33"/>
      <c r="NYJ10" s="33"/>
      <c r="NYK10" s="33"/>
      <c r="NYL10" s="33"/>
      <c r="NYM10" s="33"/>
      <c r="NYN10" s="33"/>
      <c r="NYO10" s="33"/>
      <c r="NYP10" s="33"/>
      <c r="NYQ10" s="33"/>
      <c r="NYR10" s="33"/>
      <c r="NYS10" s="33"/>
      <c r="NYT10" s="33"/>
      <c r="NYU10" s="33"/>
      <c r="NYV10" s="33"/>
      <c r="NYW10" s="33"/>
      <c r="NYX10" s="33"/>
      <c r="NYY10" s="33"/>
      <c r="NYZ10" s="33"/>
      <c r="NZA10" s="33"/>
      <c r="NZB10" s="33"/>
      <c r="NZC10" s="33"/>
      <c r="NZD10" s="33"/>
      <c r="NZE10" s="33"/>
      <c r="NZF10" s="33"/>
      <c r="NZG10" s="33"/>
      <c r="NZH10" s="33"/>
      <c r="NZI10" s="33"/>
      <c r="NZJ10" s="33"/>
      <c r="NZK10" s="33"/>
      <c r="NZL10" s="33"/>
      <c r="NZM10" s="33"/>
      <c r="NZN10" s="33"/>
      <c r="NZO10" s="33"/>
      <c r="NZP10" s="33"/>
      <c r="NZQ10" s="33"/>
      <c r="NZR10" s="33"/>
      <c r="NZS10" s="33"/>
      <c r="NZT10" s="33"/>
      <c r="NZU10" s="33"/>
      <c r="NZV10" s="33"/>
      <c r="NZW10" s="33"/>
      <c r="NZX10" s="33"/>
      <c r="NZY10" s="33"/>
      <c r="NZZ10" s="33"/>
      <c r="OAA10" s="33"/>
      <c r="OAB10" s="33"/>
      <c r="OAC10" s="33"/>
      <c r="OAD10" s="33"/>
      <c r="OAE10" s="33"/>
      <c r="OAF10" s="33"/>
      <c r="OAG10" s="33"/>
      <c r="OAH10" s="33"/>
      <c r="OAI10" s="33"/>
      <c r="OAJ10" s="33"/>
      <c r="OAK10" s="33"/>
      <c r="OAL10" s="33"/>
      <c r="OAM10" s="33"/>
      <c r="OAN10" s="33"/>
      <c r="OAO10" s="33"/>
      <c r="OAP10" s="33"/>
      <c r="OAQ10" s="33"/>
      <c r="OAR10" s="33"/>
      <c r="OAS10" s="33"/>
      <c r="OAT10" s="33"/>
      <c r="OAU10" s="33"/>
      <c r="OAV10" s="33"/>
      <c r="OAW10" s="33"/>
      <c r="OAX10" s="33"/>
      <c r="OAY10" s="33"/>
      <c r="OAZ10" s="33"/>
      <c r="OBA10" s="33"/>
      <c r="OBB10" s="33"/>
      <c r="OBC10" s="33"/>
      <c r="OBD10" s="33"/>
      <c r="OBE10" s="33"/>
      <c r="OBF10" s="33"/>
      <c r="OBG10" s="33"/>
      <c r="OBH10" s="33"/>
      <c r="OBI10" s="33"/>
      <c r="OBJ10" s="33"/>
      <c r="OBK10" s="33"/>
      <c r="OBL10" s="33"/>
      <c r="OBM10" s="33"/>
      <c r="OBN10" s="33"/>
      <c r="OBO10" s="33"/>
      <c r="OBP10" s="33"/>
      <c r="OBQ10" s="33"/>
      <c r="OBR10" s="33"/>
      <c r="OBS10" s="33"/>
      <c r="OBT10" s="33"/>
      <c r="OBU10" s="33"/>
      <c r="OBV10" s="33"/>
      <c r="OBW10" s="33"/>
      <c r="OBX10" s="33"/>
      <c r="OBY10" s="33"/>
      <c r="OBZ10" s="33"/>
      <c r="OCA10" s="33"/>
      <c r="OCB10" s="33"/>
      <c r="OCC10" s="33"/>
      <c r="OCD10" s="33"/>
      <c r="OCE10" s="33"/>
      <c r="OCF10" s="33"/>
      <c r="OCG10" s="33"/>
      <c r="OCH10" s="33"/>
      <c r="OCI10" s="33"/>
      <c r="OCJ10" s="33"/>
      <c r="OCK10" s="33"/>
      <c r="OCL10" s="33"/>
      <c r="OCM10" s="33"/>
      <c r="OCN10" s="33"/>
      <c r="OCO10" s="33"/>
      <c r="OCP10" s="33"/>
      <c r="OCQ10" s="33"/>
      <c r="OCR10" s="33"/>
      <c r="OCS10" s="33"/>
      <c r="OCT10" s="33"/>
      <c r="OCU10" s="33"/>
      <c r="OCV10" s="33"/>
      <c r="OCW10" s="33"/>
      <c r="OCX10" s="33"/>
      <c r="OCY10" s="33"/>
      <c r="OCZ10" s="33"/>
      <c r="ODA10" s="33"/>
      <c r="ODB10" s="33"/>
      <c r="ODC10" s="33"/>
      <c r="ODD10" s="33"/>
      <c r="ODE10" s="33"/>
      <c r="ODF10" s="33"/>
      <c r="ODG10" s="33"/>
      <c r="ODH10" s="33"/>
      <c r="ODI10" s="33"/>
      <c r="ODJ10" s="33"/>
      <c r="ODK10" s="33"/>
      <c r="ODL10" s="33"/>
      <c r="ODM10" s="33"/>
      <c r="ODN10" s="33"/>
      <c r="ODO10" s="33"/>
      <c r="ODP10" s="33"/>
      <c r="ODQ10" s="33"/>
      <c r="ODR10" s="33"/>
      <c r="ODS10" s="33"/>
      <c r="ODT10" s="33"/>
      <c r="ODU10" s="33"/>
      <c r="ODV10" s="33"/>
      <c r="ODW10" s="33"/>
      <c r="ODX10" s="33"/>
      <c r="ODY10" s="33"/>
      <c r="ODZ10" s="33"/>
      <c r="OEA10" s="33"/>
      <c r="OEB10" s="33"/>
      <c r="OEC10" s="33"/>
      <c r="OED10" s="33"/>
      <c r="OEE10" s="33"/>
      <c r="OEF10" s="33"/>
      <c r="OEG10" s="33"/>
      <c r="OEH10" s="33"/>
      <c r="OEI10" s="33"/>
      <c r="OEJ10" s="33"/>
      <c r="OEK10" s="33"/>
      <c r="OEL10" s="33"/>
      <c r="OEM10" s="33"/>
      <c r="OEN10" s="33"/>
      <c r="OEO10" s="33"/>
      <c r="OEP10" s="33"/>
      <c r="OEQ10" s="33"/>
      <c r="OER10" s="33"/>
      <c r="OES10" s="33"/>
      <c r="OET10" s="33"/>
      <c r="OEU10" s="33"/>
      <c r="OEV10" s="33"/>
      <c r="OEW10" s="33"/>
      <c r="OEX10" s="33"/>
      <c r="OEY10" s="33"/>
      <c r="OEZ10" s="33"/>
      <c r="OFA10" s="33"/>
      <c r="OFB10" s="33"/>
      <c r="OFC10" s="33"/>
      <c r="OFD10" s="33"/>
      <c r="OFE10" s="33"/>
      <c r="OFF10" s="33"/>
      <c r="OFG10" s="33"/>
      <c r="OFH10" s="33"/>
      <c r="OFI10" s="33"/>
      <c r="OFJ10" s="33"/>
      <c r="OFK10" s="33"/>
      <c r="OFL10" s="33"/>
      <c r="OFM10" s="33"/>
      <c r="OFN10" s="33"/>
      <c r="OFO10" s="33"/>
      <c r="OFP10" s="33"/>
      <c r="OFQ10" s="33"/>
      <c r="OFR10" s="33"/>
      <c r="OFS10" s="33"/>
      <c r="OFT10" s="33"/>
      <c r="OFU10" s="33"/>
      <c r="OFV10" s="33"/>
      <c r="OFW10" s="33"/>
      <c r="OFX10" s="33"/>
      <c r="OFY10" s="33"/>
      <c r="OFZ10" s="33"/>
      <c r="OGA10" s="33"/>
      <c r="OGB10" s="33"/>
      <c r="OGC10" s="33"/>
      <c r="OGD10" s="33"/>
      <c r="OGE10" s="33"/>
      <c r="OGF10" s="33"/>
      <c r="OGG10" s="33"/>
      <c r="OGH10" s="33"/>
      <c r="OGI10" s="33"/>
      <c r="OGJ10" s="33"/>
      <c r="OGK10" s="33"/>
      <c r="OGL10" s="33"/>
      <c r="OGM10" s="33"/>
      <c r="OGN10" s="33"/>
      <c r="OGO10" s="33"/>
      <c r="OGP10" s="33"/>
      <c r="OGQ10" s="33"/>
      <c r="OGR10" s="33"/>
      <c r="OGS10" s="33"/>
      <c r="OGT10" s="33"/>
      <c r="OGU10" s="33"/>
      <c r="OGV10" s="33"/>
      <c r="OGW10" s="33"/>
      <c r="OGX10" s="33"/>
      <c r="OGY10" s="33"/>
      <c r="OGZ10" s="33"/>
      <c r="OHA10" s="33"/>
      <c r="OHB10" s="33"/>
      <c r="OHC10" s="33"/>
      <c r="OHD10" s="33"/>
      <c r="OHE10" s="33"/>
      <c r="OHF10" s="33"/>
      <c r="OHG10" s="33"/>
      <c r="OHH10" s="33"/>
      <c r="OHI10" s="33"/>
      <c r="OHJ10" s="33"/>
      <c r="OHK10" s="33"/>
      <c r="OHL10" s="33"/>
      <c r="OHM10" s="33"/>
      <c r="OHN10" s="33"/>
      <c r="OHO10" s="33"/>
      <c r="OHP10" s="33"/>
      <c r="OHQ10" s="33"/>
      <c r="OHR10" s="33"/>
      <c r="OHS10" s="33"/>
      <c r="OHT10" s="33"/>
      <c r="OHU10" s="33"/>
      <c r="OHV10" s="33"/>
      <c r="OHW10" s="33"/>
      <c r="OHX10" s="33"/>
      <c r="OHY10" s="33"/>
      <c r="OHZ10" s="33"/>
      <c r="OIA10" s="33"/>
      <c r="OIB10" s="33"/>
      <c r="OIC10" s="33"/>
      <c r="OID10" s="33"/>
      <c r="OIE10" s="33"/>
      <c r="OIF10" s="33"/>
      <c r="OIG10" s="33"/>
      <c r="OIH10" s="33"/>
      <c r="OII10" s="33"/>
      <c r="OIJ10" s="33"/>
      <c r="OIK10" s="33"/>
      <c r="OIL10" s="33"/>
      <c r="OIM10" s="33"/>
      <c r="OIN10" s="33"/>
      <c r="OIO10" s="33"/>
      <c r="OIP10" s="33"/>
      <c r="OIQ10" s="33"/>
      <c r="OIR10" s="33"/>
      <c r="OIS10" s="33"/>
      <c r="OIT10" s="33"/>
      <c r="OIU10" s="33"/>
      <c r="OIV10" s="33"/>
      <c r="OIW10" s="33"/>
      <c r="OIX10" s="33"/>
      <c r="OIY10" s="33"/>
      <c r="OIZ10" s="33"/>
      <c r="OJA10" s="33"/>
      <c r="OJB10" s="33"/>
      <c r="OJC10" s="33"/>
      <c r="OJD10" s="33"/>
      <c r="OJE10" s="33"/>
      <c r="OJF10" s="33"/>
      <c r="OJG10" s="33"/>
      <c r="OJH10" s="33"/>
      <c r="OJI10" s="33"/>
      <c r="OJJ10" s="33"/>
      <c r="OJK10" s="33"/>
      <c r="OJL10" s="33"/>
      <c r="OJM10" s="33"/>
      <c r="OJN10" s="33"/>
      <c r="OJO10" s="33"/>
      <c r="OJP10" s="33"/>
      <c r="OJQ10" s="33"/>
      <c r="OJR10" s="33"/>
      <c r="OJS10" s="33"/>
      <c r="OJT10" s="33"/>
      <c r="OJU10" s="33"/>
      <c r="OJV10" s="33"/>
      <c r="OJW10" s="33"/>
      <c r="OJX10" s="33"/>
      <c r="OJY10" s="33"/>
      <c r="OJZ10" s="33"/>
      <c r="OKA10" s="33"/>
      <c r="OKB10" s="33"/>
      <c r="OKC10" s="33"/>
      <c r="OKD10" s="33"/>
      <c r="OKE10" s="33"/>
      <c r="OKF10" s="33"/>
      <c r="OKG10" s="33"/>
      <c r="OKH10" s="33"/>
      <c r="OKI10" s="33"/>
      <c r="OKJ10" s="33"/>
      <c r="OKK10" s="33"/>
      <c r="OKL10" s="33"/>
      <c r="OKM10" s="33"/>
      <c r="OKN10" s="33"/>
      <c r="OKO10" s="33"/>
      <c r="OKP10" s="33"/>
      <c r="OKQ10" s="33"/>
      <c r="OKR10" s="33"/>
      <c r="OKS10" s="33"/>
      <c r="OKT10" s="33"/>
      <c r="OKU10" s="33"/>
      <c r="OKV10" s="33"/>
      <c r="OKW10" s="33"/>
      <c r="OKX10" s="33"/>
      <c r="OKY10" s="33"/>
      <c r="OKZ10" s="33"/>
      <c r="OLA10" s="33"/>
      <c r="OLB10" s="33"/>
      <c r="OLC10" s="33"/>
      <c r="OLD10" s="33"/>
      <c r="OLE10" s="33"/>
      <c r="OLF10" s="33"/>
      <c r="OLG10" s="33"/>
      <c r="OLH10" s="33"/>
      <c r="OLI10" s="33"/>
      <c r="OLJ10" s="33"/>
      <c r="OLK10" s="33"/>
      <c r="OLL10" s="33"/>
      <c r="OLM10" s="33"/>
      <c r="OLN10" s="33"/>
      <c r="OLO10" s="33"/>
      <c r="OLP10" s="33"/>
      <c r="OLQ10" s="33"/>
      <c r="OLR10" s="33"/>
      <c r="OLS10" s="33"/>
      <c r="OLT10" s="33"/>
      <c r="OLU10" s="33"/>
      <c r="OLV10" s="33"/>
      <c r="OLW10" s="33"/>
      <c r="OLX10" s="33"/>
      <c r="OLY10" s="33"/>
      <c r="OLZ10" s="33"/>
      <c r="OMA10" s="33"/>
      <c r="OMB10" s="33"/>
      <c r="OMC10" s="33"/>
      <c r="OMD10" s="33"/>
      <c r="OME10" s="33"/>
      <c r="OMF10" s="33"/>
      <c r="OMG10" s="33"/>
      <c r="OMH10" s="33"/>
      <c r="OMI10" s="33"/>
      <c r="OMJ10" s="33"/>
      <c r="OMK10" s="33"/>
      <c r="OML10" s="33"/>
      <c r="OMM10" s="33"/>
      <c r="OMN10" s="33"/>
      <c r="OMO10" s="33"/>
      <c r="OMP10" s="33"/>
      <c r="OMQ10" s="33"/>
      <c r="OMR10" s="33"/>
      <c r="OMS10" s="33"/>
      <c r="OMT10" s="33"/>
      <c r="OMU10" s="33"/>
      <c r="OMV10" s="33"/>
      <c r="OMW10" s="33"/>
      <c r="OMX10" s="33"/>
      <c r="OMY10" s="33"/>
      <c r="OMZ10" s="33"/>
      <c r="ONA10" s="33"/>
      <c r="ONB10" s="33"/>
      <c r="ONC10" s="33"/>
      <c r="OND10" s="33"/>
      <c r="ONE10" s="33"/>
      <c r="ONF10" s="33"/>
      <c r="ONG10" s="33"/>
      <c r="ONH10" s="33"/>
      <c r="ONI10" s="33"/>
      <c r="ONJ10" s="33"/>
      <c r="ONK10" s="33"/>
      <c r="ONL10" s="33"/>
      <c r="ONM10" s="33"/>
      <c r="ONN10" s="33"/>
      <c r="ONO10" s="33"/>
      <c r="ONP10" s="33"/>
      <c r="ONQ10" s="33"/>
      <c r="ONR10" s="33"/>
      <c r="ONS10" s="33"/>
      <c r="ONT10" s="33"/>
      <c r="ONU10" s="33"/>
      <c r="ONV10" s="33"/>
      <c r="ONW10" s="33"/>
      <c r="ONX10" s="33"/>
      <c r="ONY10" s="33"/>
      <c r="ONZ10" s="33"/>
      <c r="OOA10" s="33"/>
      <c r="OOB10" s="33"/>
      <c r="OOC10" s="33"/>
      <c r="OOD10" s="33"/>
      <c r="OOE10" s="33"/>
      <c r="OOF10" s="33"/>
      <c r="OOG10" s="33"/>
      <c r="OOH10" s="33"/>
      <c r="OOI10" s="33"/>
      <c r="OOJ10" s="33"/>
      <c r="OOK10" s="33"/>
      <c r="OOL10" s="33"/>
      <c r="OOM10" s="33"/>
      <c r="OON10" s="33"/>
      <c r="OOO10" s="33"/>
      <c r="OOP10" s="33"/>
      <c r="OOQ10" s="33"/>
      <c r="OOR10" s="33"/>
      <c r="OOS10" s="33"/>
      <c r="OOT10" s="33"/>
      <c r="OOU10" s="33"/>
      <c r="OOV10" s="33"/>
      <c r="OOW10" s="33"/>
      <c r="OOX10" s="33"/>
      <c r="OOY10" s="33"/>
      <c r="OOZ10" s="33"/>
      <c r="OPA10" s="33"/>
      <c r="OPB10" s="33"/>
      <c r="OPC10" s="33"/>
      <c r="OPD10" s="33"/>
      <c r="OPE10" s="33"/>
      <c r="OPF10" s="33"/>
      <c r="OPG10" s="33"/>
      <c r="OPH10" s="33"/>
      <c r="OPI10" s="33"/>
      <c r="OPJ10" s="33"/>
      <c r="OPK10" s="33"/>
      <c r="OPL10" s="33"/>
      <c r="OPM10" s="33"/>
      <c r="OPN10" s="33"/>
      <c r="OPO10" s="33"/>
      <c r="OPP10" s="33"/>
      <c r="OPQ10" s="33"/>
      <c r="OPR10" s="33"/>
      <c r="OPS10" s="33"/>
      <c r="OPT10" s="33"/>
      <c r="OPU10" s="33"/>
      <c r="OPV10" s="33"/>
      <c r="OPW10" s="33"/>
      <c r="OPX10" s="33"/>
      <c r="OPY10" s="33"/>
      <c r="OPZ10" s="33"/>
      <c r="OQA10" s="33"/>
      <c r="OQB10" s="33"/>
      <c r="OQC10" s="33"/>
      <c r="OQD10" s="33"/>
      <c r="OQE10" s="33"/>
      <c r="OQF10" s="33"/>
      <c r="OQG10" s="33"/>
      <c r="OQH10" s="33"/>
      <c r="OQI10" s="33"/>
      <c r="OQJ10" s="33"/>
      <c r="OQK10" s="33"/>
      <c r="OQL10" s="33"/>
      <c r="OQM10" s="33"/>
      <c r="OQN10" s="33"/>
      <c r="OQO10" s="33"/>
      <c r="OQP10" s="33"/>
      <c r="OQQ10" s="33"/>
      <c r="OQR10" s="33"/>
      <c r="OQS10" s="33"/>
      <c r="OQT10" s="33"/>
      <c r="OQU10" s="33"/>
      <c r="OQV10" s="33"/>
      <c r="OQW10" s="33"/>
      <c r="OQX10" s="33"/>
      <c r="OQY10" s="33"/>
      <c r="OQZ10" s="33"/>
      <c r="ORA10" s="33"/>
      <c r="ORB10" s="33"/>
      <c r="ORC10" s="33"/>
      <c r="ORD10" s="33"/>
      <c r="ORE10" s="33"/>
      <c r="ORF10" s="33"/>
      <c r="ORG10" s="33"/>
      <c r="ORH10" s="33"/>
      <c r="ORI10" s="33"/>
      <c r="ORJ10" s="33"/>
      <c r="ORK10" s="33"/>
      <c r="ORL10" s="33"/>
      <c r="ORM10" s="33"/>
      <c r="ORN10" s="33"/>
      <c r="ORO10" s="33"/>
      <c r="ORP10" s="33"/>
      <c r="ORQ10" s="33"/>
      <c r="ORR10" s="33"/>
      <c r="ORS10" s="33"/>
      <c r="ORT10" s="33"/>
      <c r="ORU10" s="33"/>
      <c r="ORV10" s="33"/>
      <c r="ORW10" s="33"/>
      <c r="ORX10" s="33"/>
      <c r="ORY10" s="33"/>
      <c r="ORZ10" s="33"/>
      <c r="OSA10" s="33"/>
      <c r="OSB10" s="33"/>
      <c r="OSC10" s="33"/>
      <c r="OSD10" s="33"/>
      <c r="OSE10" s="33"/>
      <c r="OSF10" s="33"/>
      <c r="OSG10" s="33"/>
      <c r="OSH10" s="33"/>
      <c r="OSI10" s="33"/>
      <c r="OSJ10" s="33"/>
      <c r="OSK10" s="33"/>
      <c r="OSL10" s="33"/>
      <c r="OSM10" s="33"/>
      <c r="OSN10" s="33"/>
      <c r="OSO10" s="33"/>
      <c r="OSP10" s="33"/>
      <c r="OSQ10" s="33"/>
      <c r="OSR10" s="33"/>
      <c r="OSS10" s="33"/>
      <c r="OST10" s="33"/>
      <c r="OSU10" s="33"/>
      <c r="OSV10" s="33"/>
      <c r="OSW10" s="33"/>
      <c r="OSX10" s="33"/>
      <c r="OSY10" s="33"/>
      <c r="OSZ10" s="33"/>
      <c r="OTA10" s="33"/>
      <c r="OTB10" s="33"/>
      <c r="OTC10" s="33"/>
      <c r="OTD10" s="33"/>
      <c r="OTE10" s="33"/>
      <c r="OTF10" s="33"/>
      <c r="OTG10" s="33"/>
      <c r="OTH10" s="33"/>
      <c r="OTI10" s="33"/>
      <c r="OTJ10" s="33"/>
      <c r="OTK10" s="33"/>
      <c r="OTL10" s="33"/>
      <c r="OTM10" s="33"/>
      <c r="OTN10" s="33"/>
      <c r="OTO10" s="33"/>
      <c r="OTP10" s="33"/>
      <c r="OTQ10" s="33"/>
      <c r="OTR10" s="33"/>
      <c r="OTS10" s="33"/>
      <c r="OTT10" s="33"/>
      <c r="OTU10" s="33"/>
      <c r="OTV10" s="33"/>
      <c r="OTW10" s="33"/>
      <c r="OTX10" s="33"/>
      <c r="OTY10" s="33"/>
      <c r="OTZ10" s="33"/>
      <c r="OUA10" s="33"/>
      <c r="OUB10" s="33"/>
      <c r="OUC10" s="33"/>
      <c r="OUD10" s="33"/>
      <c r="OUE10" s="33"/>
      <c r="OUF10" s="33"/>
      <c r="OUG10" s="33"/>
      <c r="OUH10" s="33"/>
      <c r="OUI10" s="33"/>
      <c r="OUJ10" s="33"/>
      <c r="OUK10" s="33"/>
      <c r="OUL10" s="33"/>
      <c r="OUM10" s="33"/>
      <c r="OUN10" s="33"/>
      <c r="OUO10" s="33"/>
      <c r="OUP10" s="33"/>
      <c r="OUQ10" s="33"/>
      <c r="OUR10" s="33"/>
      <c r="OUS10" s="33"/>
      <c r="OUT10" s="33"/>
      <c r="OUU10" s="33"/>
      <c r="OUV10" s="33"/>
      <c r="OUW10" s="33"/>
      <c r="OUX10" s="33"/>
      <c r="OUY10" s="33"/>
      <c r="OUZ10" s="33"/>
      <c r="OVA10" s="33"/>
      <c r="OVB10" s="33"/>
      <c r="OVC10" s="33"/>
      <c r="OVD10" s="33"/>
      <c r="OVE10" s="33"/>
      <c r="OVF10" s="33"/>
      <c r="OVG10" s="33"/>
      <c r="OVH10" s="33"/>
      <c r="OVI10" s="33"/>
      <c r="OVJ10" s="33"/>
      <c r="OVK10" s="33"/>
      <c r="OVL10" s="33"/>
      <c r="OVM10" s="33"/>
      <c r="OVN10" s="33"/>
      <c r="OVO10" s="33"/>
      <c r="OVP10" s="33"/>
      <c r="OVQ10" s="33"/>
      <c r="OVR10" s="33"/>
      <c r="OVS10" s="33"/>
      <c r="OVT10" s="33"/>
      <c r="OVU10" s="33"/>
      <c r="OVV10" s="33"/>
      <c r="OVW10" s="33"/>
      <c r="OVX10" s="33"/>
      <c r="OVY10" s="33"/>
      <c r="OVZ10" s="33"/>
      <c r="OWA10" s="33"/>
      <c r="OWB10" s="33"/>
      <c r="OWC10" s="33"/>
      <c r="OWD10" s="33"/>
      <c r="OWE10" s="33"/>
      <c r="OWF10" s="33"/>
      <c r="OWG10" s="33"/>
      <c r="OWH10" s="33"/>
      <c r="OWI10" s="33"/>
      <c r="OWJ10" s="33"/>
      <c r="OWK10" s="33"/>
      <c r="OWL10" s="33"/>
      <c r="OWM10" s="33"/>
      <c r="OWN10" s="33"/>
      <c r="OWO10" s="33"/>
      <c r="OWP10" s="33"/>
      <c r="OWQ10" s="33"/>
      <c r="OWR10" s="33"/>
      <c r="OWS10" s="33"/>
      <c r="OWT10" s="33"/>
      <c r="OWU10" s="33"/>
      <c r="OWV10" s="33"/>
      <c r="OWW10" s="33"/>
      <c r="OWX10" s="33"/>
      <c r="OWY10" s="33"/>
      <c r="OWZ10" s="33"/>
      <c r="OXA10" s="33"/>
      <c r="OXB10" s="33"/>
      <c r="OXC10" s="33"/>
      <c r="OXD10" s="33"/>
      <c r="OXE10" s="33"/>
      <c r="OXF10" s="33"/>
      <c r="OXG10" s="33"/>
      <c r="OXH10" s="33"/>
      <c r="OXI10" s="33"/>
      <c r="OXJ10" s="33"/>
      <c r="OXK10" s="33"/>
      <c r="OXL10" s="33"/>
      <c r="OXM10" s="33"/>
      <c r="OXN10" s="33"/>
      <c r="OXO10" s="33"/>
      <c r="OXP10" s="33"/>
      <c r="OXQ10" s="33"/>
      <c r="OXR10" s="33"/>
      <c r="OXS10" s="33"/>
      <c r="OXT10" s="33"/>
      <c r="OXU10" s="33"/>
      <c r="OXV10" s="33"/>
      <c r="OXW10" s="33"/>
      <c r="OXX10" s="33"/>
      <c r="OXY10" s="33"/>
      <c r="OXZ10" s="33"/>
      <c r="OYA10" s="33"/>
      <c r="OYB10" s="33"/>
      <c r="OYC10" s="33"/>
      <c r="OYD10" s="33"/>
      <c r="OYE10" s="33"/>
      <c r="OYF10" s="33"/>
      <c r="OYG10" s="33"/>
      <c r="OYH10" s="33"/>
      <c r="OYI10" s="33"/>
      <c r="OYJ10" s="33"/>
      <c r="OYK10" s="33"/>
      <c r="OYL10" s="33"/>
      <c r="OYM10" s="33"/>
      <c r="OYN10" s="33"/>
      <c r="OYO10" s="33"/>
      <c r="OYP10" s="33"/>
      <c r="OYQ10" s="33"/>
      <c r="OYR10" s="33"/>
      <c r="OYS10" s="33"/>
      <c r="OYT10" s="33"/>
      <c r="OYU10" s="33"/>
      <c r="OYV10" s="33"/>
      <c r="OYW10" s="33"/>
      <c r="OYX10" s="33"/>
      <c r="OYY10" s="33"/>
      <c r="OYZ10" s="33"/>
      <c r="OZA10" s="33"/>
      <c r="OZB10" s="33"/>
      <c r="OZC10" s="33"/>
      <c r="OZD10" s="33"/>
      <c r="OZE10" s="33"/>
      <c r="OZF10" s="33"/>
      <c r="OZG10" s="33"/>
      <c r="OZH10" s="33"/>
      <c r="OZI10" s="33"/>
      <c r="OZJ10" s="33"/>
      <c r="OZK10" s="33"/>
      <c r="OZL10" s="33"/>
      <c r="OZM10" s="33"/>
      <c r="OZN10" s="33"/>
      <c r="OZO10" s="33"/>
      <c r="OZP10" s="33"/>
      <c r="OZQ10" s="33"/>
      <c r="OZR10" s="33"/>
      <c r="OZS10" s="33"/>
      <c r="OZT10" s="33"/>
      <c r="OZU10" s="33"/>
      <c r="OZV10" s="33"/>
      <c r="OZW10" s="33"/>
      <c r="OZX10" s="33"/>
      <c r="OZY10" s="33"/>
      <c r="OZZ10" s="33"/>
      <c r="PAA10" s="33"/>
      <c r="PAB10" s="33"/>
      <c r="PAC10" s="33"/>
      <c r="PAD10" s="33"/>
      <c r="PAE10" s="33"/>
      <c r="PAF10" s="33"/>
      <c r="PAG10" s="33"/>
      <c r="PAH10" s="33"/>
      <c r="PAI10" s="33"/>
      <c r="PAJ10" s="33"/>
      <c r="PAK10" s="33"/>
      <c r="PAL10" s="33"/>
      <c r="PAM10" s="33"/>
      <c r="PAN10" s="33"/>
      <c r="PAO10" s="33"/>
      <c r="PAP10" s="33"/>
      <c r="PAQ10" s="33"/>
      <c r="PAR10" s="33"/>
      <c r="PAS10" s="33"/>
      <c r="PAT10" s="33"/>
      <c r="PAU10" s="33"/>
      <c r="PAV10" s="33"/>
      <c r="PAW10" s="33"/>
      <c r="PAX10" s="33"/>
      <c r="PAY10" s="33"/>
      <c r="PAZ10" s="33"/>
      <c r="PBA10" s="33"/>
      <c r="PBB10" s="33"/>
      <c r="PBC10" s="33"/>
      <c r="PBD10" s="33"/>
      <c r="PBE10" s="33"/>
      <c r="PBF10" s="33"/>
      <c r="PBG10" s="33"/>
      <c r="PBH10" s="33"/>
      <c r="PBI10" s="33"/>
      <c r="PBJ10" s="33"/>
      <c r="PBK10" s="33"/>
      <c r="PBL10" s="33"/>
      <c r="PBM10" s="33"/>
      <c r="PBN10" s="33"/>
      <c r="PBO10" s="33"/>
      <c r="PBP10" s="33"/>
      <c r="PBQ10" s="33"/>
      <c r="PBR10" s="33"/>
      <c r="PBS10" s="33"/>
      <c r="PBT10" s="33"/>
      <c r="PBU10" s="33"/>
      <c r="PBV10" s="33"/>
      <c r="PBW10" s="33"/>
      <c r="PBX10" s="33"/>
      <c r="PBY10" s="33"/>
      <c r="PBZ10" s="33"/>
      <c r="PCA10" s="33"/>
      <c r="PCB10" s="33"/>
      <c r="PCC10" s="33"/>
      <c r="PCD10" s="33"/>
      <c r="PCE10" s="33"/>
      <c r="PCF10" s="33"/>
      <c r="PCG10" s="33"/>
      <c r="PCH10" s="33"/>
      <c r="PCI10" s="33"/>
      <c r="PCJ10" s="33"/>
      <c r="PCK10" s="33"/>
      <c r="PCL10" s="33"/>
      <c r="PCM10" s="33"/>
      <c r="PCN10" s="33"/>
      <c r="PCO10" s="33"/>
      <c r="PCP10" s="33"/>
      <c r="PCQ10" s="33"/>
      <c r="PCR10" s="33"/>
      <c r="PCS10" s="33"/>
      <c r="PCT10" s="33"/>
      <c r="PCU10" s="33"/>
      <c r="PCV10" s="33"/>
      <c r="PCW10" s="33"/>
      <c r="PCX10" s="33"/>
      <c r="PCY10" s="33"/>
      <c r="PCZ10" s="33"/>
      <c r="PDA10" s="33"/>
      <c r="PDB10" s="33"/>
      <c r="PDC10" s="33"/>
      <c r="PDD10" s="33"/>
      <c r="PDE10" s="33"/>
      <c r="PDF10" s="33"/>
      <c r="PDG10" s="33"/>
      <c r="PDH10" s="33"/>
      <c r="PDI10" s="33"/>
      <c r="PDJ10" s="33"/>
      <c r="PDK10" s="33"/>
      <c r="PDL10" s="33"/>
      <c r="PDM10" s="33"/>
      <c r="PDN10" s="33"/>
      <c r="PDO10" s="33"/>
      <c r="PDP10" s="33"/>
      <c r="PDQ10" s="33"/>
      <c r="PDR10" s="33"/>
      <c r="PDS10" s="33"/>
      <c r="PDT10" s="33"/>
      <c r="PDU10" s="33"/>
      <c r="PDV10" s="33"/>
      <c r="PDW10" s="33"/>
      <c r="PDX10" s="33"/>
      <c r="PDY10" s="33"/>
      <c r="PDZ10" s="33"/>
      <c r="PEA10" s="33"/>
      <c r="PEB10" s="33"/>
      <c r="PEC10" s="33"/>
      <c r="PED10" s="33"/>
      <c r="PEE10" s="33"/>
      <c r="PEF10" s="33"/>
      <c r="PEG10" s="33"/>
      <c r="PEH10" s="33"/>
      <c r="PEI10" s="33"/>
      <c r="PEJ10" s="33"/>
      <c r="PEK10" s="33"/>
      <c r="PEL10" s="33"/>
      <c r="PEM10" s="33"/>
      <c r="PEN10" s="33"/>
      <c r="PEO10" s="33"/>
      <c r="PEP10" s="33"/>
      <c r="PEQ10" s="33"/>
      <c r="PER10" s="33"/>
      <c r="PES10" s="33"/>
      <c r="PET10" s="33"/>
      <c r="PEU10" s="33"/>
      <c r="PEV10" s="33"/>
      <c r="PEW10" s="33"/>
      <c r="PEX10" s="33"/>
      <c r="PEY10" s="33"/>
      <c r="PEZ10" s="33"/>
      <c r="PFA10" s="33"/>
      <c r="PFB10" s="33"/>
      <c r="PFC10" s="33"/>
      <c r="PFD10" s="33"/>
      <c r="PFE10" s="33"/>
      <c r="PFF10" s="33"/>
      <c r="PFG10" s="33"/>
      <c r="PFH10" s="33"/>
      <c r="PFI10" s="33"/>
      <c r="PFJ10" s="33"/>
      <c r="PFK10" s="33"/>
      <c r="PFL10" s="33"/>
      <c r="PFM10" s="33"/>
      <c r="PFN10" s="33"/>
      <c r="PFO10" s="33"/>
      <c r="PFP10" s="33"/>
      <c r="PFQ10" s="33"/>
      <c r="PFR10" s="33"/>
      <c r="PFS10" s="33"/>
      <c r="PFT10" s="33"/>
      <c r="PFU10" s="33"/>
      <c r="PFV10" s="33"/>
      <c r="PFW10" s="33"/>
      <c r="PFX10" s="33"/>
      <c r="PFY10" s="33"/>
      <c r="PFZ10" s="33"/>
      <c r="PGA10" s="33"/>
      <c r="PGB10" s="33"/>
      <c r="PGC10" s="33"/>
      <c r="PGD10" s="33"/>
      <c r="PGE10" s="33"/>
      <c r="PGF10" s="33"/>
      <c r="PGG10" s="33"/>
      <c r="PGH10" s="33"/>
      <c r="PGI10" s="33"/>
      <c r="PGJ10" s="33"/>
      <c r="PGK10" s="33"/>
      <c r="PGL10" s="33"/>
      <c r="PGM10" s="33"/>
      <c r="PGN10" s="33"/>
      <c r="PGO10" s="33"/>
      <c r="PGP10" s="33"/>
      <c r="PGQ10" s="33"/>
      <c r="PGR10" s="33"/>
      <c r="PGS10" s="33"/>
      <c r="PGT10" s="33"/>
      <c r="PGU10" s="33"/>
      <c r="PGV10" s="33"/>
      <c r="PGW10" s="33"/>
      <c r="PGX10" s="33"/>
      <c r="PGY10" s="33"/>
      <c r="PGZ10" s="33"/>
      <c r="PHA10" s="33"/>
      <c r="PHB10" s="33"/>
      <c r="PHC10" s="33"/>
      <c r="PHD10" s="33"/>
      <c r="PHE10" s="33"/>
      <c r="PHF10" s="33"/>
      <c r="PHG10" s="33"/>
      <c r="PHH10" s="33"/>
      <c r="PHI10" s="33"/>
      <c r="PHJ10" s="33"/>
      <c r="PHK10" s="33"/>
      <c r="PHL10" s="33"/>
      <c r="PHM10" s="33"/>
      <c r="PHN10" s="33"/>
      <c r="PHO10" s="33"/>
      <c r="PHP10" s="33"/>
      <c r="PHQ10" s="33"/>
      <c r="PHR10" s="33"/>
      <c r="PHS10" s="33"/>
      <c r="PHT10" s="33"/>
      <c r="PHU10" s="33"/>
      <c r="PHV10" s="33"/>
      <c r="PHW10" s="33"/>
      <c r="PHX10" s="33"/>
      <c r="PHY10" s="33"/>
      <c r="PHZ10" s="33"/>
      <c r="PIA10" s="33"/>
      <c r="PIB10" s="33"/>
      <c r="PIC10" s="33"/>
      <c r="PID10" s="33"/>
      <c r="PIE10" s="33"/>
      <c r="PIF10" s="33"/>
      <c r="PIG10" s="33"/>
      <c r="PIH10" s="33"/>
      <c r="PII10" s="33"/>
      <c r="PIJ10" s="33"/>
      <c r="PIK10" s="33"/>
      <c r="PIL10" s="33"/>
      <c r="PIM10" s="33"/>
      <c r="PIN10" s="33"/>
      <c r="PIO10" s="33"/>
      <c r="PIP10" s="33"/>
      <c r="PIQ10" s="33"/>
      <c r="PIR10" s="33"/>
      <c r="PIS10" s="33"/>
      <c r="PIT10" s="33"/>
      <c r="PIU10" s="33"/>
      <c r="PIV10" s="33"/>
      <c r="PIW10" s="33"/>
      <c r="PIX10" s="33"/>
      <c r="PIY10" s="33"/>
      <c r="PIZ10" s="33"/>
      <c r="PJA10" s="33"/>
      <c r="PJB10" s="33"/>
      <c r="PJC10" s="33"/>
      <c r="PJD10" s="33"/>
      <c r="PJE10" s="33"/>
      <c r="PJF10" s="33"/>
      <c r="PJG10" s="33"/>
      <c r="PJH10" s="33"/>
      <c r="PJI10" s="33"/>
      <c r="PJJ10" s="33"/>
      <c r="PJK10" s="33"/>
      <c r="PJL10" s="33"/>
      <c r="PJM10" s="33"/>
      <c r="PJN10" s="33"/>
      <c r="PJO10" s="33"/>
      <c r="PJP10" s="33"/>
      <c r="PJQ10" s="33"/>
      <c r="PJR10" s="33"/>
      <c r="PJS10" s="33"/>
      <c r="PJT10" s="33"/>
      <c r="PJU10" s="33"/>
      <c r="PJV10" s="33"/>
      <c r="PJW10" s="33"/>
      <c r="PJX10" s="33"/>
      <c r="PJY10" s="33"/>
      <c r="PJZ10" s="33"/>
      <c r="PKA10" s="33"/>
      <c r="PKB10" s="33"/>
      <c r="PKC10" s="33"/>
      <c r="PKD10" s="33"/>
      <c r="PKE10" s="33"/>
      <c r="PKF10" s="33"/>
      <c r="PKG10" s="33"/>
      <c r="PKH10" s="33"/>
      <c r="PKI10" s="33"/>
      <c r="PKJ10" s="33"/>
      <c r="PKK10" s="33"/>
      <c r="PKL10" s="33"/>
      <c r="PKM10" s="33"/>
      <c r="PKN10" s="33"/>
      <c r="PKO10" s="33"/>
      <c r="PKP10" s="33"/>
      <c r="PKQ10" s="33"/>
      <c r="PKR10" s="33"/>
      <c r="PKS10" s="33"/>
      <c r="PKT10" s="33"/>
      <c r="PKU10" s="33"/>
      <c r="PKV10" s="33"/>
      <c r="PKW10" s="33"/>
      <c r="PKX10" s="33"/>
      <c r="PKY10" s="33"/>
      <c r="PKZ10" s="33"/>
      <c r="PLA10" s="33"/>
      <c r="PLB10" s="33"/>
      <c r="PLC10" s="33"/>
      <c r="PLD10" s="33"/>
      <c r="PLE10" s="33"/>
      <c r="PLF10" s="33"/>
      <c r="PLG10" s="33"/>
      <c r="PLH10" s="33"/>
      <c r="PLI10" s="33"/>
      <c r="PLJ10" s="33"/>
      <c r="PLK10" s="33"/>
      <c r="PLL10" s="33"/>
      <c r="PLM10" s="33"/>
      <c r="PLN10" s="33"/>
      <c r="PLO10" s="33"/>
      <c r="PLP10" s="33"/>
      <c r="PLQ10" s="33"/>
      <c r="PLR10" s="33"/>
      <c r="PLS10" s="33"/>
      <c r="PLT10" s="33"/>
      <c r="PLU10" s="33"/>
      <c r="PLV10" s="33"/>
      <c r="PLW10" s="33"/>
      <c r="PLX10" s="33"/>
      <c r="PLY10" s="33"/>
      <c r="PLZ10" s="33"/>
      <c r="PMA10" s="33"/>
      <c r="PMB10" s="33"/>
      <c r="PMC10" s="33"/>
      <c r="PMD10" s="33"/>
      <c r="PME10" s="33"/>
      <c r="PMF10" s="33"/>
      <c r="PMG10" s="33"/>
      <c r="PMH10" s="33"/>
      <c r="PMI10" s="33"/>
      <c r="PMJ10" s="33"/>
      <c r="PMK10" s="33"/>
      <c r="PML10" s="33"/>
      <c r="PMM10" s="33"/>
      <c r="PMN10" s="33"/>
      <c r="PMO10" s="33"/>
      <c r="PMP10" s="33"/>
      <c r="PMQ10" s="33"/>
      <c r="PMR10" s="33"/>
      <c r="PMS10" s="33"/>
      <c r="PMT10" s="33"/>
      <c r="PMU10" s="33"/>
      <c r="PMV10" s="33"/>
      <c r="PMW10" s="33"/>
      <c r="PMX10" s="33"/>
      <c r="PMY10" s="33"/>
      <c r="PMZ10" s="33"/>
      <c r="PNA10" s="33"/>
      <c r="PNB10" s="33"/>
      <c r="PNC10" s="33"/>
      <c r="PND10" s="33"/>
      <c r="PNE10" s="33"/>
      <c r="PNF10" s="33"/>
      <c r="PNG10" s="33"/>
      <c r="PNH10" s="33"/>
      <c r="PNI10" s="33"/>
      <c r="PNJ10" s="33"/>
      <c r="PNK10" s="33"/>
      <c r="PNL10" s="33"/>
      <c r="PNM10" s="33"/>
      <c r="PNN10" s="33"/>
      <c r="PNO10" s="33"/>
      <c r="PNP10" s="33"/>
      <c r="PNQ10" s="33"/>
      <c r="PNR10" s="33"/>
      <c r="PNS10" s="33"/>
      <c r="PNT10" s="33"/>
      <c r="PNU10" s="33"/>
      <c r="PNV10" s="33"/>
      <c r="PNW10" s="33"/>
      <c r="PNX10" s="33"/>
      <c r="PNY10" s="33"/>
      <c r="PNZ10" s="33"/>
      <c r="POA10" s="33"/>
      <c r="POB10" s="33"/>
      <c r="POC10" s="33"/>
      <c r="POD10" s="33"/>
      <c r="POE10" s="33"/>
      <c r="POF10" s="33"/>
      <c r="POG10" s="33"/>
      <c r="POH10" s="33"/>
      <c r="POI10" s="33"/>
      <c r="POJ10" s="33"/>
      <c r="POK10" s="33"/>
      <c r="POL10" s="33"/>
      <c r="POM10" s="33"/>
      <c r="PON10" s="33"/>
      <c r="POO10" s="33"/>
      <c r="POP10" s="33"/>
      <c r="POQ10" s="33"/>
      <c r="POR10" s="33"/>
      <c r="POS10" s="33"/>
      <c r="POT10" s="33"/>
      <c r="POU10" s="33"/>
      <c r="POV10" s="33"/>
      <c r="POW10" s="33"/>
      <c r="POX10" s="33"/>
      <c r="POY10" s="33"/>
      <c r="POZ10" s="33"/>
      <c r="PPA10" s="33"/>
      <c r="PPB10" s="33"/>
      <c r="PPC10" s="33"/>
      <c r="PPD10" s="33"/>
      <c r="PPE10" s="33"/>
      <c r="PPF10" s="33"/>
      <c r="PPG10" s="33"/>
      <c r="PPH10" s="33"/>
      <c r="PPI10" s="33"/>
      <c r="PPJ10" s="33"/>
      <c r="PPK10" s="33"/>
      <c r="PPL10" s="33"/>
      <c r="PPM10" s="33"/>
      <c r="PPN10" s="33"/>
      <c r="PPO10" s="33"/>
      <c r="PPP10" s="33"/>
      <c r="PPQ10" s="33"/>
      <c r="PPR10" s="33"/>
      <c r="PPS10" s="33"/>
      <c r="PPT10" s="33"/>
      <c r="PPU10" s="33"/>
      <c r="PPV10" s="33"/>
      <c r="PPW10" s="33"/>
      <c r="PPX10" s="33"/>
      <c r="PPY10" s="33"/>
      <c r="PPZ10" s="33"/>
      <c r="PQA10" s="33"/>
      <c r="PQB10" s="33"/>
      <c r="PQC10" s="33"/>
      <c r="PQD10" s="33"/>
      <c r="PQE10" s="33"/>
      <c r="PQF10" s="33"/>
      <c r="PQG10" s="33"/>
      <c r="PQH10" s="33"/>
      <c r="PQI10" s="33"/>
      <c r="PQJ10" s="33"/>
      <c r="PQK10" s="33"/>
      <c r="PQL10" s="33"/>
      <c r="PQM10" s="33"/>
      <c r="PQN10" s="33"/>
      <c r="PQO10" s="33"/>
      <c r="PQP10" s="33"/>
      <c r="PQQ10" s="33"/>
      <c r="PQR10" s="33"/>
      <c r="PQS10" s="33"/>
      <c r="PQT10" s="33"/>
      <c r="PQU10" s="33"/>
      <c r="PQV10" s="33"/>
      <c r="PQW10" s="33"/>
      <c r="PQX10" s="33"/>
      <c r="PQY10" s="33"/>
      <c r="PQZ10" s="33"/>
      <c r="PRA10" s="33"/>
      <c r="PRB10" s="33"/>
      <c r="PRC10" s="33"/>
      <c r="PRD10" s="33"/>
      <c r="PRE10" s="33"/>
      <c r="PRF10" s="33"/>
      <c r="PRG10" s="33"/>
      <c r="PRH10" s="33"/>
      <c r="PRI10" s="33"/>
      <c r="PRJ10" s="33"/>
      <c r="PRK10" s="33"/>
      <c r="PRL10" s="33"/>
      <c r="PRM10" s="33"/>
      <c r="PRN10" s="33"/>
      <c r="PRO10" s="33"/>
      <c r="PRP10" s="33"/>
      <c r="PRQ10" s="33"/>
      <c r="PRR10" s="33"/>
      <c r="PRS10" s="33"/>
      <c r="PRT10" s="33"/>
      <c r="PRU10" s="33"/>
      <c r="PRV10" s="33"/>
      <c r="PRW10" s="33"/>
      <c r="PRX10" s="33"/>
      <c r="PRY10" s="33"/>
      <c r="PRZ10" s="33"/>
      <c r="PSA10" s="33"/>
      <c r="PSB10" s="33"/>
      <c r="PSC10" s="33"/>
      <c r="PSD10" s="33"/>
      <c r="PSE10" s="33"/>
      <c r="PSF10" s="33"/>
      <c r="PSG10" s="33"/>
      <c r="PSH10" s="33"/>
      <c r="PSI10" s="33"/>
      <c r="PSJ10" s="33"/>
      <c r="PSK10" s="33"/>
      <c r="PSL10" s="33"/>
      <c r="PSM10" s="33"/>
      <c r="PSN10" s="33"/>
      <c r="PSO10" s="33"/>
      <c r="PSP10" s="33"/>
      <c r="PSQ10" s="33"/>
      <c r="PSR10" s="33"/>
      <c r="PSS10" s="33"/>
      <c r="PST10" s="33"/>
      <c r="PSU10" s="33"/>
      <c r="PSV10" s="33"/>
      <c r="PSW10" s="33"/>
      <c r="PSX10" s="33"/>
      <c r="PSY10" s="33"/>
      <c r="PSZ10" s="33"/>
      <c r="PTA10" s="33"/>
      <c r="PTB10" s="33"/>
      <c r="PTC10" s="33"/>
      <c r="PTD10" s="33"/>
      <c r="PTE10" s="33"/>
      <c r="PTF10" s="33"/>
      <c r="PTG10" s="33"/>
      <c r="PTH10" s="33"/>
      <c r="PTI10" s="33"/>
      <c r="PTJ10" s="33"/>
      <c r="PTK10" s="33"/>
      <c r="PTL10" s="33"/>
      <c r="PTM10" s="33"/>
      <c r="PTN10" s="33"/>
      <c r="PTO10" s="33"/>
      <c r="PTP10" s="33"/>
      <c r="PTQ10" s="33"/>
      <c r="PTR10" s="33"/>
      <c r="PTS10" s="33"/>
      <c r="PTT10" s="33"/>
      <c r="PTU10" s="33"/>
      <c r="PTV10" s="33"/>
      <c r="PTW10" s="33"/>
      <c r="PTX10" s="33"/>
      <c r="PTY10" s="33"/>
      <c r="PTZ10" s="33"/>
      <c r="PUA10" s="33"/>
      <c r="PUB10" s="33"/>
      <c r="PUC10" s="33"/>
      <c r="PUD10" s="33"/>
      <c r="PUE10" s="33"/>
      <c r="PUF10" s="33"/>
      <c r="PUG10" s="33"/>
      <c r="PUH10" s="33"/>
      <c r="PUI10" s="33"/>
      <c r="PUJ10" s="33"/>
      <c r="PUK10" s="33"/>
      <c r="PUL10" s="33"/>
      <c r="PUM10" s="33"/>
      <c r="PUN10" s="33"/>
      <c r="PUO10" s="33"/>
      <c r="PUP10" s="33"/>
      <c r="PUQ10" s="33"/>
      <c r="PUR10" s="33"/>
      <c r="PUS10" s="33"/>
      <c r="PUT10" s="33"/>
      <c r="PUU10" s="33"/>
      <c r="PUV10" s="33"/>
      <c r="PUW10" s="33"/>
      <c r="PUX10" s="33"/>
      <c r="PUY10" s="33"/>
      <c r="PUZ10" s="33"/>
      <c r="PVA10" s="33"/>
      <c r="PVB10" s="33"/>
      <c r="PVC10" s="33"/>
      <c r="PVD10" s="33"/>
      <c r="PVE10" s="33"/>
      <c r="PVF10" s="33"/>
      <c r="PVG10" s="33"/>
      <c r="PVH10" s="33"/>
      <c r="PVI10" s="33"/>
      <c r="PVJ10" s="33"/>
      <c r="PVK10" s="33"/>
      <c r="PVL10" s="33"/>
      <c r="PVM10" s="33"/>
      <c r="PVN10" s="33"/>
      <c r="PVO10" s="33"/>
      <c r="PVP10" s="33"/>
      <c r="PVQ10" s="33"/>
      <c r="PVR10" s="33"/>
      <c r="PVS10" s="33"/>
      <c r="PVT10" s="33"/>
      <c r="PVU10" s="33"/>
      <c r="PVV10" s="33"/>
      <c r="PVW10" s="33"/>
      <c r="PVX10" s="33"/>
      <c r="PVY10" s="33"/>
      <c r="PVZ10" s="33"/>
      <c r="PWA10" s="33"/>
      <c r="PWB10" s="33"/>
      <c r="PWC10" s="33"/>
      <c r="PWD10" s="33"/>
      <c r="PWE10" s="33"/>
      <c r="PWF10" s="33"/>
      <c r="PWG10" s="33"/>
      <c r="PWH10" s="33"/>
      <c r="PWI10" s="33"/>
      <c r="PWJ10" s="33"/>
      <c r="PWK10" s="33"/>
      <c r="PWL10" s="33"/>
      <c r="PWM10" s="33"/>
      <c r="PWN10" s="33"/>
      <c r="PWO10" s="33"/>
      <c r="PWP10" s="33"/>
      <c r="PWQ10" s="33"/>
      <c r="PWR10" s="33"/>
      <c r="PWS10" s="33"/>
      <c r="PWT10" s="33"/>
      <c r="PWU10" s="33"/>
      <c r="PWV10" s="33"/>
      <c r="PWW10" s="33"/>
      <c r="PWX10" s="33"/>
      <c r="PWY10" s="33"/>
      <c r="PWZ10" s="33"/>
      <c r="PXA10" s="33"/>
      <c r="PXB10" s="33"/>
      <c r="PXC10" s="33"/>
      <c r="PXD10" s="33"/>
      <c r="PXE10" s="33"/>
      <c r="PXF10" s="33"/>
      <c r="PXG10" s="33"/>
      <c r="PXH10" s="33"/>
      <c r="PXI10" s="33"/>
      <c r="PXJ10" s="33"/>
      <c r="PXK10" s="33"/>
      <c r="PXL10" s="33"/>
      <c r="PXM10" s="33"/>
      <c r="PXN10" s="33"/>
      <c r="PXO10" s="33"/>
      <c r="PXP10" s="33"/>
      <c r="PXQ10" s="33"/>
      <c r="PXR10" s="33"/>
      <c r="PXS10" s="33"/>
      <c r="PXT10" s="33"/>
      <c r="PXU10" s="33"/>
      <c r="PXV10" s="33"/>
      <c r="PXW10" s="33"/>
      <c r="PXX10" s="33"/>
      <c r="PXY10" s="33"/>
      <c r="PXZ10" s="33"/>
      <c r="PYA10" s="33"/>
      <c r="PYB10" s="33"/>
      <c r="PYC10" s="33"/>
      <c r="PYD10" s="33"/>
      <c r="PYE10" s="33"/>
      <c r="PYF10" s="33"/>
      <c r="PYG10" s="33"/>
      <c r="PYH10" s="33"/>
      <c r="PYI10" s="33"/>
      <c r="PYJ10" s="33"/>
      <c r="PYK10" s="33"/>
      <c r="PYL10" s="33"/>
      <c r="PYM10" s="33"/>
      <c r="PYN10" s="33"/>
      <c r="PYO10" s="33"/>
      <c r="PYP10" s="33"/>
      <c r="PYQ10" s="33"/>
      <c r="PYR10" s="33"/>
      <c r="PYS10" s="33"/>
      <c r="PYT10" s="33"/>
      <c r="PYU10" s="33"/>
      <c r="PYV10" s="33"/>
      <c r="PYW10" s="33"/>
      <c r="PYX10" s="33"/>
      <c r="PYY10" s="33"/>
      <c r="PYZ10" s="33"/>
      <c r="PZA10" s="33"/>
      <c r="PZB10" s="33"/>
      <c r="PZC10" s="33"/>
      <c r="PZD10" s="33"/>
      <c r="PZE10" s="33"/>
      <c r="PZF10" s="33"/>
      <c r="PZG10" s="33"/>
      <c r="PZH10" s="33"/>
      <c r="PZI10" s="33"/>
      <c r="PZJ10" s="33"/>
      <c r="PZK10" s="33"/>
      <c r="PZL10" s="33"/>
      <c r="PZM10" s="33"/>
      <c r="PZN10" s="33"/>
      <c r="PZO10" s="33"/>
      <c r="PZP10" s="33"/>
      <c r="PZQ10" s="33"/>
      <c r="PZR10" s="33"/>
      <c r="PZS10" s="33"/>
      <c r="PZT10" s="33"/>
      <c r="PZU10" s="33"/>
      <c r="PZV10" s="33"/>
      <c r="PZW10" s="33"/>
      <c r="PZX10" s="33"/>
      <c r="PZY10" s="33"/>
      <c r="PZZ10" s="33"/>
      <c r="QAA10" s="33"/>
      <c r="QAB10" s="33"/>
      <c r="QAC10" s="33"/>
      <c r="QAD10" s="33"/>
      <c r="QAE10" s="33"/>
      <c r="QAF10" s="33"/>
      <c r="QAG10" s="33"/>
      <c r="QAH10" s="33"/>
      <c r="QAI10" s="33"/>
      <c r="QAJ10" s="33"/>
      <c r="QAK10" s="33"/>
      <c r="QAL10" s="33"/>
      <c r="QAM10" s="33"/>
      <c r="QAN10" s="33"/>
      <c r="QAO10" s="33"/>
      <c r="QAP10" s="33"/>
      <c r="QAQ10" s="33"/>
      <c r="QAR10" s="33"/>
      <c r="QAS10" s="33"/>
      <c r="QAT10" s="33"/>
      <c r="QAU10" s="33"/>
      <c r="QAV10" s="33"/>
      <c r="QAW10" s="33"/>
      <c r="QAX10" s="33"/>
      <c r="QAY10" s="33"/>
      <c r="QAZ10" s="33"/>
      <c r="QBA10" s="33"/>
      <c r="QBB10" s="33"/>
      <c r="QBC10" s="33"/>
      <c r="QBD10" s="33"/>
      <c r="QBE10" s="33"/>
      <c r="QBF10" s="33"/>
      <c r="QBG10" s="33"/>
      <c r="QBH10" s="33"/>
      <c r="QBI10" s="33"/>
      <c r="QBJ10" s="33"/>
      <c r="QBK10" s="33"/>
      <c r="QBL10" s="33"/>
      <c r="QBM10" s="33"/>
      <c r="QBN10" s="33"/>
      <c r="QBO10" s="33"/>
      <c r="QBP10" s="33"/>
      <c r="QBQ10" s="33"/>
      <c r="QBR10" s="33"/>
      <c r="QBS10" s="33"/>
      <c r="QBT10" s="33"/>
      <c r="QBU10" s="33"/>
      <c r="QBV10" s="33"/>
      <c r="QBW10" s="33"/>
      <c r="QBX10" s="33"/>
      <c r="QBY10" s="33"/>
      <c r="QBZ10" s="33"/>
      <c r="QCA10" s="33"/>
      <c r="QCB10" s="33"/>
      <c r="QCC10" s="33"/>
      <c r="QCD10" s="33"/>
      <c r="QCE10" s="33"/>
      <c r="QCF10" s="33"/>
      <c r="QCG10" s="33"/>
      <c r="QCH10" s="33"/>
      <c r="QCI10" s="33"/>
      <c r="QCJ10" s="33"/>
      <c r="QCK10" s="33"/>
      <c r="QCL10" s="33"/>
      <c r="QCM10" s="33"/>
      <c r="QCN10" s="33"/>
      <c r="QCO10" s="33"/>
      <c r="QCP10" s="33"/>
      <c r="QCQ10" s="33"/>
      <c r="QCR10" s="33"/>
      <c r="QCS10" s="33"/>
      <c r="QCT10" s="33"/>
      <c r="QCU10" s="33"/>
      <c r="QCV10" s="33"/>
      <c r="QCW10" s="33"/>
      <c r="QCX10" s="33"/>
      <c r="QCY10" s="33"/>
      <c r="QCZ10" s="33"/>
      <c r="QDA10" s="33"/>
      <c r="QDB10" s="33"/>
      <c r="QDC10" s="33"/>
      <c r="QDD10" s="33"/>
      <c r="QDE10" s="33"/>
      <c r="QDF10" s="33"/>
      <c r="QDG10" s="33"/>
      <c r="QDH10" s="33"/>
      <c r="QDI10" s="33"/>
      <c r="QDJ10" s="33"/>
      <c r="QDK10" s="33"/>
      <c r="QDL10" s="33"/>
      <c r="QDM10" s="33"/>
      <c r="QDN10" s="33"/>
      <c r="QDO10" s="33"/>
      <c r="QDP10" s="33"/>
      <c r="QDQ10" s="33"/>
      <c r="QDR10" s="33"/>
      <c r="QDS10" s="33"/>
      <c r="QDT10" s="33"/>
      <c r="QDU10" s="33"/>
      <c r="QDV10" s="33"/>
      <c r="QDW10" s="33"/>
      <c r="QDX10" s="33"/>
      <c r="QDY10" s="33"/>
      <c r="QDZ10" s="33"/>
      <c r="QEA10" s="33"/>
      <c r="QEB10" s="33"/>
      <c r="QEC10" s="33"/>
      <c r="QED10" s="33"/>
      <c r="QEE10" s="33"/>
      <c r="QEF10" s="33"/>
      <c r="QEG10" s="33"/>
      <c r="QEH10" s="33"/>
      <c r="QEI10" s="33"/>
      <c r="QEJ10" s="33"/>
      <c r="QEK10" s="33"/>
      <c r="QEL10" s="33"/>
      <c r="QEM10" s="33"/>
      <c r="QEN10" s="33"/>
      <c r="QEO10" s="33"/>
      <c r="QEP10" s="33"/>
      <c r="QEQ10" s="33"/>
      <c r="QER10" s="33"/>
      <c r="QES10" s="33"/>
      <c r="QET10" s="33"/>
      <c r="QEU10" s="33"/>
      <c r="QEV10" s="33"/>
      <c r="QEW10" s="33"/>
      <c r="QEX10" s="33"/>
      <c r="QEY10" s="33"/>
      <c r="QEZ10" s="33"/>
      <c r="QFA10" s="33"/>
      <c r="QFB10" s="33"/>
      <c r="QFC10" s="33"/>
      <c r="QFD10" s="33"/>
      <c r="QFE10" s="33"/>
      <c r="QFF10" s="33"/>
      <c r="QFG10" s="33"/>
      <c r="QFH10" s="33"/>
      <c r="QFI10" s="33"/>
      <c r="QFJ10" s="33"/>
      <c r="QFK10" s="33"/>
      <c r="QFL10" s="33"/>
      <c r="QFM10" s="33"/>
      <c r="QFN10" s="33"/>
      <c r="QFO10" s="33"/>
      <c r="QFP10" s="33"/>
      <c r="QFQ10" s="33"/>
      <c r="QFR10" s="33"/>
      <c r="QFS10" s="33"/>
      <c r="QFT10" s="33"/>
      <c r="QFU10" s="33"/>
      <c r="QFV10" s="33"/>
      <c r="QFW10" s="33"/>
      <c r="QFX10" s="33"/>
      <c r="QFY10" s="33"/>
      <c r="QFZ10" s="33"/>
      <c r="QGA10" s="33"/>
      <c r="QGB10" s="33"/>
      <c r="QGC10" s="33"/>
      <c r="QGD10" s="33"/>
      <c r="QGE10" s="33"/>
      <c r="QGF10" s="33"/>
      <c r="QGG10" s="33"/>
      <c r="QGH10" s="33"/>
      <c r="QGI10" s="33"/>
      <c r="QGJ10" s="33"/>
      <c r="QGK10" s="33"/>
      <c r="QGL10" s="33"/>
      <c r="QGM10" s="33"/>
      <c r="QGN10" s="33"/>
      <c r="QGO10" s="33"/>
      <c r="QGP10" s="33"/>
      <c r="QGQ10" s="33"/>
      <c r="QGR10" s="33"/>
      <c r="QGS10" s="33"/>
      <c r="QGT10" s="33"/>
      <c r="QGU10" s="33"/>
      <c r="QGV10" s="33"/>
      <c r="QGW10" s="33"/>
      <c r="QGX10" s="33"/>
      <c r="QGY10" s="33"/>
      <c r="QGZ10" s="33"/>
      <c r="QHA10" s="33"/>
      <c r="QHB10" s="33"/>
      <c r="QHC10" s="33"/>
      <c r="QHD10" s="33"/>
      <c r="QHE10" s="33"/>
      <c r="QHF10" s="33"/>
      <c r="QHG10" s="33"/>
      <c r="QHH10" s="33"/>
      <c r="QHI10" s="33"/>
      <c r="QHJ10" s="33"/>
      <c r="QHK10" s="33"/>
      <c r="QHL10" s="33"/>
      <c r="QHM10" s="33"/>
      <c r="QHN10" s="33"/>
      <c r="QHO10" s="33"/>
      <c r="QHP10" s="33"/>
      <c r="QHQ10" s="33"/>
      <c r="QHR10" s="33"/>
      <c r="QHS10" s="33"/>
      <c r="QHT10" s="33"/>
      <c r="QHU10" s="33"/>
      <c r="QHV10" s="33"/>
      <c r="QHW10" s="33"/>
      <c r="QHX10" s="33"/>
      <c r="QHY10" s="33"/>
      <c r="QHZ10" s="33"/>
      <c r="QIA10" s="33"/>
      <c r="QIB10" s="33"/>
      <c r="QIC10" s="33"/>
      <c r="QID10" s="33"/>
      <c r="QIE10" s="33"/>
      <c r="QIF10" s="33"/>
      <c r="QIG10" s="33"/>
      <c r="QIH10" s="33"/>
      <c r="QII10" s="33"/>
      <c r="QIJ10" s="33"/>
      <c r="QIK10" s="33"/>
      <c r="QIL10" s="33"/>
      <c r="QIM10" s="33"/>
      <c r="QIN10" s="33"/>
      <c r="QIO10" s="33"/>
      <c r="QIP10" s="33"/>
      <c r="QIQ10" s="33"/>
      <c r="QIR10" s="33"/>
      <c r="QIS10" s="33"/>
      <c r="QIT10" s="33"/>
      <c r="QIU10" s="33"/>
      <c r="QIV10" s="33"/>
      <c r="QIW10" s="33"/>
      <c r="QIX10" s="33"/>
      <c r="QIY10" s="33"/>
      <c r="QIZ10" s="33"/>
      <c r="QJA10" s="33"/>
      <c r="QJB10" s="33"/>
      <c r="QJC10" s="33"/>
      <c r="QJD10" s="33"/>
      <c r="QJE10" s="33"/>
      <c r="QJF10" s="33"/>
      <c r="QJG10" s="33"/>
      <c r="QJH10" s="33"/>
      <c r="QJI10" s="33"/>
      <c r="QJJ10" s="33"/>
      <c r="QJK10" s="33"/>
      <c r="QJL10" s="33"/>
      <c r="QJM10" s="33"/>
      <c r="QJN10" s="33"/>
      <c r="QJO10" s="33"/>
      <c r="QJP10" s="33"/>
      <c r="QJQ10" s="33"/>
      <c r="QJR10" s="33"/>
      <c r="QJS10" s="33"/>
      <c r="QJT10" s="33"/>
      <c r="QJU10" s="33"/>
      <c r="QJV10" s="33"/>
      <c r="QJW10" s="33"/>
      <c r="QJX10" s="33"/>
      <c r="QJY10" s="33"/>
      <c r="QJZ10" s="33"/>
      <c r="QKA10" s="33"/>
      <c r="QKB10" s="33"/>
      <c r="QKC10" s="33"/>
      <c r="QKD10" s="33"/>
      <c r="QKE10" s="33"/>
      <c r="QKF10" s="33"/>
      <c r="QKG10" s="33"/>
      <c r="QKH10" s="33"/>
      <c r="QKI10" s="33"/>
      <c r="QKJ10" s="33"/>
      <c r="QKK10" s="33"/>
      <c r="QKL10" s="33"/>
      <c r="QKM10" s="33"/>
      <c r="QKN10" s="33"/>
      <c r="QKO10" s="33"/>
      <c r="QKP10" s="33"/>
      <c r="QKQ10" s="33"/>
      <c r="QKR10" s="33"/>
      <c r="QKS10" s="33"/>
      <c r="QKT10" s="33"/>
      <c r="QKU10" s="33"/>
      <c r="QKV10" s="33"/>
      <c r="QKW10" s="33"/>
      <c r="QKX10" s="33"/>
      <c r="QKY10" s="33"/>
      <c r="QKZ10" s="33"/>
      <c r="QLA10" s="33"/>
      <c r="QLB10" s="33"/>
      <c r="QLC10" s="33"/>
      <c r="QLD10" s="33"/>
      <c r="QLE10" s="33"/>
      <c r="QLF10" s="33"/>
      <c r="QLG10" s="33"/>
      <c r="QLH10" s="33"/>
      <c r="QLI10" s="33"/>
      <c r="QLJ10" s="33"/>
      <c r="QLK10" s="33"/>
      <c r="QLL10" s="33"/>
      <c r="QLM10" s="33"/>
      <c r="QLN10" s="33"/>
      <c r="QLO10" s="33"/>
      <c r="QLP10" s="33"/>
      <c r="QLQ10" s="33"/>
      <c r="QLR10" s="33"/>
      <c r="QLS10" s="33"/>
      <c r="QLT10" s="33"/>
      <c r="QLU10" s="33"/>
      <c r="QLV10" s="33"/>
      <c r="QLW10" s="33"/>
      <c r="QLX10" s="33"/>
      <c r="QLY10" s="33"/>
      <c r="QLZ10" s="33"/>
      <c r="QMA10" s="33"/>
      <c r="QMB10" s="33"/>
      <c r="QMC10" s="33"/>
      <c r="QMD10" s="33"/>
      <c r="QME10" s="33"/>
      <c r="QMF10" s="33"/>
      <c r="QMG10" s="33"/>
      <c r="QMH10" s="33"/>
      <c r="QMI10" s="33"/>
      <c r="QMJ10" s="33"/>
      <c r="QMK10" s="33"/>
      <c r="QML10" s="33"/>
      <c r="QMM10" s="33"/>
      <c r="QMN10" s="33"/>
      <c r="QMO10" s="33"/>
      <c r="QMP10" s="33"/>
      <c r="QMQ10" s="33"/>
      <c r="QMR10" s="33"/>
      <c r="QMS10" s="33"/>
      <c r="QMT10" s="33"/>
      <c r="QMU10" s="33"/>
      <c r="QMV10" s="33"/>
      <c r="QMW10" s="33"/>
      <c r="QMX10" s="33"/>
      <c r="QMY10" s="33"/>
      <c r="QMZ10" s="33"/>
      <c r="QNA10" s="33"/>
      <c r="QNB10" s="33"/>
      <c r="QNC10" s="33"/>
      <c r="QND10" s="33"/>
      <c r="QNE10" s="33"/>
      <c r="QNF10" s="33"/>
      <c r="QNG10" s="33"/>
      <c r="QNH10" s="33"/>
      <c r="QNI10" s="33"/>
      <c r="QNJ10" s="33"/>
      <c r="QNK10" s="33"/>
      <c r="QNL10" s="33"/>
      <c r="QNM10" s="33"/>
      <c r="QNN10" s="33"/>
      <c r="QNO10" s="33"/>
      <c r="QNP10" s="33"/>
      <c r="QNQ10" s="33"/>
      <c r="QNR10" s="33"/>
      <c r="QNS10" s="33"/>
      <c r="QNT10" s="33"/>
      <c r="QNU10" s="33"/>
      <c r="QNV10" s="33"/>
      <c r="QNW10" s="33"/>
      <c r="QNX10" s="33"/>
      <c r="QNY10" s="33"/>
      <c r="QNZ10" s="33"/>
      <c r="QOA10" s="33"/>
      <c r="QOB10" s="33"/>
      <c r="QOC10" s="33"/>
      <c r="QOD10" s="33"/>
      <c r="QOE10" s="33"/>
      <c r="QOF10" s="33"/>
      <c r="QOG10" s="33"/>
      <c r="QOH10" s="33"/>
      <c r="QOI10" s="33"/>
      <c r="QOJ10" s="33"/>
      <c r="QOK10" s="33"/>
      <c r="QOL10" s="33"/>
      <c r="QOM10" s="33"/>
      <c r="QON10" s="33"/>
      <c r="QOO10" s="33"/>
      <c r="QOP10" s="33"/>
      <c r="QOQ10" s="33"/>
      <c r="QOR10" s="33"/>
      <c r="QOS10" s="33"/>
      <c r="QOT10" s="33"/>
      <c r="QOU10" s="33"/>
      <c r="QOV10" s="33"/>
      <c r="QOW10" s="33"/>
      <c r="QOX10" s="33"/>
      <c r="QOY10" s="33"/>
      <c r="QOZ10" s="33"/>
      <c r="QPA10" s="33"/>
      <c r="QPB10" s="33"/>
      <c r="QPC10" s="33"/>
      <c r="QPD10" s="33"/>
      <c r="QPE10" s="33"/>
      <c r="QPF10" s="33"/>
      <c r="QPG10" s="33"/>
      <c r="QPH10" s="33"/>
      <c r="QPI10" s="33"/>
      <c r="QPJ10" s="33"/>
      <c r="QPK10" s="33"/>
      <c r="QPL10" s="33"/>
      <c r="QPM10" s="33"/>
      <c r="QPN10" s="33"/>
      <c r="QPO10" s="33"/>
      <c r="QPP10" s="33"/>
      <c r="QPQ10" s="33"/>
      <c r="QPR10" s="33"/>
      <c r="QPS10" s="33"/>
      <c r="QPT10" s="33"/>
      <c r="QPU10" s="33"/>
      <c r="QPV10" s="33"/>
      <c r="QPW10" s="33"/>
      <c r="QPX10" s="33"/>
      <c r="QPY10" s="33"/>
      <c r="QPZ10" s="33"/>
      <c r="QQA10" s="33"/>
      <c r="QQB10" s="33"/>
      <c r="QQC10" s="33"/>
      <c r="QQD10" s="33"/>
      <c r="QQE10" s="33"/>
      <c r="QQF10" s="33"/>
      <c r="QQG10" s="33"/>
      <c r="QQH10" s="33"/>
      <c r="QQI10" s="33"/>
      <c r="QQJ10" s="33"/>
      <c r="QQK10" s="33"/>
      <c r="QQL10" s="33"/>
      <c r="QQM10" s="33"/>
      <c r="QQN10" s="33"/>
      <c r="QQO10" s="33"/>
      <c r="QQP10" s="33"/>
      <c r="QQQ10" s="33"/>
      <c r="QQR10" s="33"/>
      <c r="QQS10" s="33"/>
      <c r="QQT10" s="33"/>
      <c r="QQU10" s="33"/>
      <c r="QQV10" s="33"/>
      <c r="QQW10" s="33"/>
      <c r="QQX10" s="33"/>
      <c r="QQY10" s="33"/>
      <c r="QQZ10" s="33"/>
      <c r="QRA10" s="33"/>
      <c r="QRB10" s="33"/>
      <c r="QRC10" s="33"/>
      <c r="QRD10" s="33"/>
      <c r="QRE10" s="33"/>
      <c r="QRF10" s="33"/>
      <c r="QRG10" s="33"/>
      <c r="QRH10" s="33"/>
      <c r="QRI10" s="33"/>
      <c r="QRJ10" s="33"/>
      <c r="QRK10" s="33"/>
      <c r="QRL10" s="33"/>
      <c r="QRM10" s="33"/>
      <c r="QRN10" s="33"/>
      <c r="QRO10" s="33"/>
      <c r="QRP10" s="33"/>
      <c r="QRQ10" s="33"/>
      <c r="QRR10" s="33"/>
      <c r="QRS10" s="33"/>
      <c r="QRT10" s="33"/>
      <c r="QRU10" s="33"/>
      <c r="QRV10" s="33"/>
      <c r="QRW10" s="33"/>
      <c r="QRX10" s="33"/>
      <c r="QRY10" s="33"/>
      <c r="QRZ10" s="33"/>
      <c r="QSA10" s="33"/>
      <c r="QSB10" s="33"/>
      <c r="QSC10" s="33"/>
      <c r="QSD10" s="33"/>
      <c r="QSE10" s="33"/>
      <c r="QSF10" s="33"/>
      <c r="QSG10" s="33"/>
      <c r="QSH10" s="33"/>
      <c r="QSI10" s="33"/>
      <c r="QSJ10" s="33"/>
      <c r="QSK10" s="33"/>
      <c r="QSL10" s="33"/>
      <c r="QSM10" s="33"/>
      <c r="QSN10" s="33"/>
      <c r="QSO10" s="33"/>
      <c r="QSP10" s="33"/>
      <c r="QSQ10" s="33"/>
      <c r="QSR10" s="33"/>
      <c r="QSS10" s="33"/>
      <c r="QST10" s="33"/>
      <c r="QSU10" s="33"/>
      <c r="QSV10" s="33"/>
      <c r="QSW10" s="33"/>
      <c r="QSX10" s="33"/>
      <c r="QSY10" s="33"/>
      <c r="QSZ10" s="33"/>
      <c r="QTA10" s="33"/>
      <c r="QTB10" s="33"/>
      <c r="QTC10" s="33"/>
      <c r="QTD10" s="33"/>
      <c r="QTE10" s="33"/>
      <c r="QTF10" s="33"/>
      <c r="QTG10" s="33"/>
      <c r="QTH10" s="33"/>
      <c r="QTI10" s="33"/>
      <c r="QTJ10" s="33"/>
      <c r="QTK10" s="33"/>
      <c r="QTL10" s="33"/>
      <c r="QTM10" s="33"/>
      <c r="QTN10" s="33"/>
      <c r="QTO10" s="33"/>
      <c r="QTP10" s="33"/>
      <c r="QTQ10" s="33"/>
      <c r="QTR10" s="33"/>
      <c r="QTS10" s="33"/>
      <c r="QTT10" s="33"/>
      <c r="QTU10" s="33"/>
      <c r="QTV10" s="33"/>
      <c r="QTW10" s="33"/>
      <c r="QTX10" s="33"/>
      <c r="QTY10" s="33"/>
      <c r="QTZ10" s="33"/>
      <c r="QUA10" s="33"/>
      <c r="QUB10" s="33"/>
      <c r="QUC10" s="33"/>
      <c r="QUD10" s="33"/>
      <c r="QUE10" s="33"/>
      <c r="QUF10" s="33"/>
      <c r="QUG10" s="33"/>
      <c r="QUH10" s="33"/>
      <c r="QUI10" s="33"/>
      <c r="QUJ10" s="33"/>
      <c r="QUK10" s="33"/>
      <c r="QUL10" s="33"/>
      <c r="QUM10" s="33"/>
      <c r="QUN10" s="33"/>
      <c r="QUO10" s="33"/>
      <c r="QUP10" s="33"/>
      <c r="QUQ10" s="33"/>
      <c r="QUR10" s="33"/>
      <c r="QUS10" s="33"/>
      <c r="QUT10" s="33"/>
      <c r="QUU10" s="33"/>
      <c r="QUV10" s="33"/>
      <c r="QUW10" s="33"/>
      <c r="QUX10" s="33"/>
      <c r="QUY10" s="33"/>
      <c r="QUZ10" s="33"/>
      <c r="QVA10" s="33"/>
      <c r="QVB10" s="33"/>
      <c r="QVC10" s="33"/>
      <c r="QVD10" s="33"/>
      <c r="QVE10" s="33"/>
      <c r="QVF10" s="33"/>
      <c r="QVG10" s="33"/>
      <c r="QVH10" s="33"/>
      <c r="QVI10" s="33"/>
      <c r="QVJ10" s="33"/>
      <c r="QVK10" s="33"/>
      <c r="QVL10" s="33"/>
      <c r="QVM10" s="33"/>
      <c r="QVN10" s="33"/>
      <c r="QVO10" s="33"/>
      <c r="QVP10" s="33"/>
      <c r="QVQ10" s="33"/>
      <c r="QVR10" s="33"/>
      <c r="QVS10" s="33"/>
      <c r="QVT10" s="33"/>
      <c r="QVU10" s="33"/>
      <c r="QVV10" s="33"/>
      <c r="QVW10" s="33"/>
      <c r="QVX10" s="33"/>
      <c r="QVY10" s="33"/>
      <c r="QVZ10" s="33"/>
      <c r="QWA10" s="33"/>
      <c r="QWB10" s="33"/>
      <c r="QWC10" s="33"/>
      <c r="QWD10" s="33"/>
      <c r="QWE10" s="33"/>
      <c r="QWF10" s="33"/>
      <c r="QWG10" s="33"/>
      <c r="QWH10" s="33"/>
      <c r="QWI10" s="33"/>
      <c r="QWJ10" s="33"/>
      <c r="QWK10" s="33"/>
      <c r="QWL10" s="33"/>
      <c r="QWM10" s="33"/>
      <c r="QWN10" s="33"/>
      <c r="QWO10" s="33"/>
      <c r="QWP10" s="33"/>
      <c r="QWQ10" s="33"/>
      <c r="QWR10" s="33"/>
      <c r="QWS10" s="33"/>
      <c r="QWT10" s="33"/>
      <c r="QWU10" s="33"/>
      <c r="QWV10" s="33"/>
      <c r="QWW10" s="33"/>
      <c r="QWX10" s="33"/>
      <c r="QWY10" s="33"/>
      <c r="QWZ10" s="33"/>
      <c r="QXA10" s="33"/>
      <c r="QXB10" s="33"/>
      <c r="QXC10" s="33"/>
      <c r="QXD10" s="33"/>
      <c r="QXE10" s="33"/>
      <c r="QXF10" s="33"/>
      <c r="QXG10" s="33"/>
      <c r="QXH10" s="33"/>
      <c r="QXI10" s="33"/>
      <c r="QXJ10" s="33"/>
      <c r="QXK10" s="33"/>
      <c r="QXL10" s="33"/>
      <c r="QXM10" s="33"/>
      <c r="QXN10" s="33"/>
      <c r="QXO10" s="33"/>
      <c r="QXP10" s="33"/>
      <c r="QXQ10" s="33"/>
      <c r="QXR10" s="33"/>
      <c r="QXS10" s="33"/>
      <c r="QXT10" s="33"/>
      <c r="QXU10" s="33"/>
      <c r="QXV10" s="33"/>
      <c r="QXW10" s="33"/>
      <c r="QXX10" s="33"/>
      <c r="QXY10" s="33"/>
      <c r="QXZ10" s="33"/>
      <c r="QYA10" s="33"/>
      <c r="QYB10" s="33"/>
      <c r="QYC10" s="33"/>
      <c r="QYD10" s="33"/>
      <c r="QYE10" s="33"/>
      <c r="QYF10" s="33"/>
      <c r="QYG10" s="33"/>
      <c r="QYH10" s="33"/>
      <c r="QYI10" s="33"/>
      <c r="QYJ10" s="33"/>
      <c r="QYK10" s="33"/>
      <c r="QYL10" s="33"/>
      <c r="QYM10" s="33"/>
      <c r="QYN10" s="33"/>
      <c r="QYO10" s="33"/>
      <c r="QYP10" s="33"/>
      <c r="QYQ10" s="33"/>
      <c r="QYR10" s="33"/>
      <c r="QYS10" s="33"/>
      <c r="QYT10" s="33"/>
      <c r="QYU10" s="33"/>
      <c r="QYV10" s="33"/>
      <c r="QYW10" s="33"/>
      <c r="QYX10" s="33"/>
      <c r="QYY10" s="33"/>
      <c r="QYZ10" s="33"/>
      <c r="QZA10" s="33"/>
      <c r="QZB10" s="33"/>
      <c r="QZC10" s="33"/>
      <c r="QZD10" s="33"/>
      <c r="QZE10" s="33"/>
      <c r="QZF10" s="33"/>
      <c r="QZG10" s="33"/>
      <c r="QZH10" s="33"/>
      <c r="QZI10" s="33"/>
      <c r="QZJ10" s="33"/>
      <c r="QZK10" s="33"/>
      <c r="QZL10" s="33"/>
      <c r="QZM10" s="33"/>
      <c r="QZN10" s="33"/>
      <c r="QZO10" s="33"/>
      <c r="QZP10" s="33"/>
      <c r="QZQ10" s="33"/>
      <c r="QZR10" s="33"/>
      <c r="QZS10" s="33"/>
      <c r="QZT10" s="33"/>
      <c r="QZU10" s="33"/>
      <c r="QZV10" s="33"/>
      <c r="QZW10" s="33"/>
      <c r="QZX10" s="33"/>
      <c r="QZY10" s="33"/>
      <c r="QZZ10" s="33"/>
      <c r="RAA10" s="33"/>
      <c r="RAB10" s="33"/>
      <c r="RAC10" s="33"/>
      <c r="RAD10" s="33"/>
      <c r="RAE10" s="33"/>
      <c r="RAF10" s="33"/>
      <c r="RAG10" s="33"/>
      <c r="RAH10" s="33"/>
      <c r="RAI10" s="33"/>
      <c r="RAJ10" s="33"/>
      <c r="RAK10" s="33"/>
      <c r="RAL10" s="33"/>
      <c r="RAM10" s="33"/>
      <c r="RAN10" s="33"/>
      <c r="RAO10" s="33"/>
      <c r="RAP10" s="33"/>
      <c r="RAQ10" s="33"/>
      <c r="RAR10" s="33"/>
      <c r="RAS10" s="33"/>
      <c r="RAT10" s="33"/>
      <c r="RAU10" s="33"/>
      <c r="RAV10" s="33"/>
      <c r="RAW10" s="33"/>
      <c r="RAX10" s="33"/>
      <c r="RAY10" s="33"/>
      <c r="RAZ10" s="33"/>
      <c r="RBA10" s="33"/>
      <c r="RBB10" s="33"/>
      <c r="RBC10" s="33"/>
      <c r="RBD10" s="33"/>
      <c r="RBE10" s="33"/>
      <c r="RBF10" s="33"/>
      <c r="RBG10" s="33"/>
      <c r="RBH10" s="33"/>
      <c r="RBI10" s="33"/>
      <c r="RBJ10" s="33"/>
      <c r="RBK10" s="33"/>
      <c r="RBL10" s="33"/>
      <c r="RBM10" s="33"/>
      <c r="RBN10" s="33"/>
      <c r="RBO10" s="33"/>
      <c r="RBP10" s="33"/>
      <c r="RBQ10" s="33"/>
      <c r="RBR10" s="33"/>
      <c r="RBS10" s="33"/>
      <c r="RBT10" s="33"/>
      <c r="RBU10" s="33"/>
      <c r="RBV10" s="33"/>
      <c r="RBW10" s="33"/>
      <c r="RBX10" s="33"/>
      <c r="RBY10" s="33"/>
      <c r="RBZ10" s="33"/>
      <c r="RCA10" s="33"/>
      <c r="RCB10" s="33"/>
      <c r="RCC10" s="33"/>
      <c r="RCD10" s="33"/>
      <c r="RCE10" s="33"/>
      <c r="RCF10" s="33"/>
      <c r="RCG10" s="33"/>
      <c r="RCH10" s="33"/>
      <c r="RCI10" s="33"/>
      <c r="RCJ10" s="33"/>
      <c r="RCK10" s="33"/>
      <c r="RCL10" s="33"/>
      <c r="RCM10" s="33"/>
      <c r="RCN10" s="33"/>
      <c r="RCO10" s="33"/>
      <c r="RCP10" s="33"/>
      <c r="RCQ10" s="33"/>
      <c r="RCR10" s="33"/>
      <c r="RCS10" s="33"/>
      <c r="RCT10" s="33"/>
      <c r="RCU10" s="33"/>
      <c r="RCV10" s="33"/>
      <c r="RCW10" s="33"/>
      <c r="RCX10" s="33"/>
      <c r="RCY10" s="33"/>
      <c r="RCZ10" s="33"/>
      <c r="RDA10" s="33"/>
      <c r="RDB10" s="33"/>
      <c r="RDC10" s="33"/>
      <c r="RDD10" s="33"/>
      <c r="RDE10" s="33"/>
      <c r="RDF10" s="33"/>
      <c r="RDG10" s="33"/>
      <c r="RDH10" s="33"/>
      <c r="RDI10" s="33"/>
      <c r="RDJ10" s="33"/>
      <c r="RDK10" s="33"/>
      <c r="RDL10" s="33"/>
      <c r="RDM10" s="33"/>
      <c r="RDN10" s="33"/>
      <c r="RDO10" s="33"/>
      <c r="RDP10" s="33"/>
      <c r="RDQ10" s="33"/>
      <c r="RDR10" s="33"/>
      <c r="RDS10" s="33"/>
      <c r="RDT10" s="33"/>
      <c r="RDU10" s="33"/>
      <c r="RDV10" s="33"/>
      <c r="RDW10" s="33"/>
      <c r="RDX10" s="33"/>
      <c r="RDY10" s="33"/>
      <c r="RDZ10" s="33"/>
      <c r="REA10" s="33"/>
      <c r="REB10" s="33"/>
      <c r="REC10" s="33"/>
      <c r="RED10" s="33"/>
      <c r="REE10" s="33"/>
      <c r="REF10" s="33"/>
      <c r="REG10" s="33"/>
      <c r="REH10" s="33"/>
      <c r="REI10" s="33"/>
      <c r="REJ10" s="33"/>
      <c r="REK10" s="33"/>
      <c r="REL10" s="33"/>
      <c r="REM10" s="33"/>
      <c r="REN10" s="33"/>
      <c r="REO10" s="33"/>
      <c r="REP10" s="33"/>
      <c r="REQ10" s="33"/>
      <c r="RER10" s="33"/>
      <c r="RES10" s="33"/>
      <c r="RET10" s="33"/>
      <c r="REU10" s="33"/>
      <c r="REV10" s="33"/>
      <c r="REW10" s="33"/>
      <c r="REX10" s="33"/>
      <c r="REY10" s="33"/>
      <c r="REZ10" s="33"/>
      <c r="RFA10" s="33"/>
      <c r="RFB10" s="33"/>
      <c r="RFC10" s="33"/>
      <c r="RFD10" s="33"/>
      <c r="RFE10" s="33"/>
      <c r="RFF10" s="33"/>
      <c r="RFG10" s="33"/>
      <c r="RFH10" s="33"/>
      <c r="RFI10" s="33"/>
      <c r="RFJ10" s="33"/>
      <c r="RFK10" s="33"/>
      <c r="RFL10" s="33"/>
      <c r="RFM10" s="33"/>
      <c r="RFN10" s="33"/>
      <c r="RFO10" s="33"/>
      <c r="RFP10" s="33"/>
      <c r="RFQ10" s="33"/>
      <c r="RFR10" s="33"/>
      <c r="RFS10" s="33"/>
      <c r="RFT10" s="33"/>
      <c r="RFU10" s="33"/>
      <c r="RFV10" s="33"/>
      <c r="RFW10" s="33"/>
      <c r="RFX10" s="33"/>
      <c r="RFY10" s="33"/>
      <c r="RFZ10" s="33"/>
      <c r="RGA10" s="33"/>
      <c r="RGB10" s="33"/>
      <c r="RGC10" s="33"/>
      <c r="RGD10" s="33"/>
      <c r="RGE10" s="33"/>
      <c r="RGF10" s="33"/>
      <c r="RGG10" s="33"/>
      <c r="RGH10" s="33"/>
      <c r="RGI10" s="33"/>
      <c r="RGJ10" s="33"/>
      <c r="RGK10" s="33"/>
      <c r="RGL10" s="33"/>
      <c r="RGM10" s="33"/>
      <c r="RGN10" s="33"/>
      <c r="RGO10" s="33"/>
      <c r="RGP10" s="33"/>
      <c r="RGQ10" s="33"/>
      <c r="RGR10" s="33"/>
      <c r="RGS10" s="33"/>
      <c r="RGT10" s="33"/>
      <c r="RGU10" s="33"/>
      <c r="RGV10" s="33"/>
      <c r="RGW10" s="33"/>
      <c r="RGX10" s="33"/>
      <c r="RGY10" s="33"/>
      <c r="RGZ10" s="33"/>
      <c r="RHA10" s="33"/>
      <c r="RHB10" s="33"/>
      <c r="RHC10" s="33"/>
      <c r="RHD10" s="33"/>
      <c r="RHE10" s="33"/>
      <c r="RHF10" s="33"/>
      <c r="RHG10" s="33"/>
      <c r="RHH10" s="33"/>
      <c r="RHI10" s="33"/>
      <c r="RHJ10" s="33"/>
      <c r="RHK10" s="33"/>
      <c r="RHL10" s="33"/>
      <c r="RHM10" s="33"/>
      <c r="RHN10" s="33"/>
      <c r="RHO10" s="33"/>
      <c r="RHP10" s="33"/>
      <c r="RHQ10" s="33"/>
      <c r="RHR10" s="33"/>
      <c r="RHS10" s="33"/>
      <c r="RHT10" s="33"/>
      <c r="RHU10" s="33"/>
      <c r="RHV10" s="33"/>
      <c r="RHW10" s="33"/>
      <c r="RHX10" s="33"/>
      <c r="RHY10" s="33"/>
      <c r="RHZ10" s="33"/>
      <c r="RIA10" s="33"/>
      <c r="RIB10" s="33"/>
      <c r="RIC10" s="33"/>
      <c r="RID10" s="33"/>
      <c r="RIE10" s="33"/>
      <c r="RIF10" s="33"/>
      <c r="RIG10" s="33"/>
      <c r="RIH10" s="33"/>
      <c r="RII10" s="33"/>
      <c r="RIJ10" s="33"/>
      <c r="RIK10" s="33"/>
      <c r="RIL10" s="33"/>
      <c r="RIM10" s="33"/>
      <c r="RIN10" s="33"/>
      <c r="RIO10" s="33"/>
      <c r="RIP10" s="33"/>
      <c r="RIQ10" s="33"/>
      <c r="RIR10" s="33"/>
      <c r="RIS10" s="33"/>
      <c r="RIT10" s="33"/>
      <c r="RIU10" s="33"/>
      <c r="RIV10" s="33"/>
      <c r="RIW10" s="33"/>
      <c r="RIX10" s="33"/>
      <c r="RIY10" s="33"/>
      <c r="RIZ10" s="33"/>
      <c r="RJA10" s="33"/>
      <c r="RJB10" s="33"/>
      <c r="RJC10" s="33"/>
      <c r="RJD10" s="33"/>
      <c r="RJE10" s="33"/>
      <c r="RJF10" s="33"/>
      <c r="RJG10" s="33"/>
      <c r="RJH10" s="33"/>
      <c r="RJI10" s="33"/>
      <c r="RJJ10" s="33"/>
      <c r="RJK10" s="33"/>
      <c r="RJL10" s="33"/>
      <c r="RJM10" s="33"/>
      <c r="RJN10" s="33"/>
      <c r="RJO10" s="33"/>
      <c r="RJP10" s="33"/>
      <c r="RJQ10" s="33"/>
      <c r="RJR10" s="33"/>
      <c r="RJS10" s="33"/>
      <c r="RJT10" s="33"/>
      <c r="RJU10" s="33"/>
      <c r="RJV10" s="33"/>
      <c r="RJW10" s="33"/>
      <c r="RJX10" s="33"/>
      <c r="RJY10" s="33"/>
      <c r="RJZ10" s="33"/>
      <c r="RKA10" s="33"/>
      <c r="RKB10" s="33"/>
      <c r="RKC10" s="33"/>
      <c r="RKD10" s="33"/>
      <c r="RKE10" s="33"/>
      <c r="RKF10" s="33"/>
      <c r="RKG10" s="33"/>
      <c r="RKH10" s="33"/>
      <c r="RKI10" s="33"/>
      <c r="RKJ10" s="33"/>
      <c r="RKK10" s="33"/>
      <c r="RKL10" s="33"/>
      <c r="RKM10" s="33"/>
      <c r="RKN10" s="33"/>
      <c r="RKO10" s="33"/>
      <c r="RKP10" s="33"/>
      <c r="RKQ10" s="33"/>
      <c r="RKR10" s="33"/>
      <c r="RKS10" s="33"/>
      <c r="RKT10" s="33"/>
      <c r="RKU10" s="33"/>
      <c r="RKV10" s="33"/>
      <c r="RKW10" s="33"/>
      <c r="RKX10" s="33"/>
      <c r="RKY10" s="33"/>
      <c r="RKZ10" s="33"/>
      <c r="RLA10" s="33"/>
      <c r="RLB10" s="33"/>
      <c r="RLC10" s="33"/>
      <c r="RLD10" s="33"/>
      <c r="RLE10" s="33"/>
      <c r="RLF10" s="33"/>
      <c r="RLG10" s="33"/>
      <c r="RLH10" s="33"/>
      <c r="RLI10" s="33"/>
      <c r="RLJ10" s="33"/>
      <c r="RLK10" s="33"/>
      <c r="RLL10" s="33"/>
      <c r="RLM10" s="33"/>
      <c r="RLN10" s="33"/>
      <c r="RLO10" s="33"/>
      <c r="RLP10" s="33"/>
      <c r="RLQ10" s="33"/>
      <c r="RLR10" s="33"/>
      <c r="RLS10" s="33"/>
      <c r="RLT10" s="33"/>
      <c r="RLU10" s="33"/>
      <c r="RLV10" s="33"/>
      <c r="RLW10" s="33"/>
      <c r="RLX10" s="33"/>
      <c r="RLY10" s="33"/>
      <c r="RLZ10" s="33"/>
      <c r="RMA10" s="33"/>
      <c r="RMB10" s="33"/>
      <c r="RMC10" s="33"/>
      <c r="RMD10" s="33"/>
      <c r="RME10" s="33"/>
      <c r="RMF10" s="33"/>
      <c r="RMG10" s="33"/>
      <c r="RMH10" s="33"/>
      <c r="RMI10" s="33"/>
      <c r="RMJ10" s="33"/>
      <c r="RMK10" s="33"/>
      <c r="RML10" s="33"/>
      <c r="RMM10" s="33"/>
      <c r="RMN10" s="33"/>
      <c r="RMO10" s="33"/>
      <c r="RMP10" s="33"/>
      <c r="RMQ10" s="33"/>
      <c r="RMR10" s="33"/>
      <c r="RMS10" s="33"/>
      <c r="RMT10" s="33"/>
      <c r="RMU10" s="33"/>
      <c r="RMV10" s="33"/>
      <c r="RMW10" s="33"/>
      <c r="RMX10" s="33"/>
      <c r="RMY10" s="33"/>
      <c r="RMZ10" s="33"/>
      <c r="RNA10" s="33"/>
      <c r="RNB10" s="33"/>
      <c r="RNC10" s="33"/>
      <c r="RND10" s="33"/>
      <c r="RNE10" s="33"/>
      <c r="RNF10" s="33"/>
      <c r="RNG10" s="33"/>
      <c r="RNH10" s="33"/>
      <c r="RNI10" s="33"/>
      <c r="RNJ10" s="33"/>
      <c r="RNK10" s="33"/>
      <c r="RNL10" s="33"/>
      <c r="RNM10" s="33"/>
      <c r="RNN10" s="33"/>
      <c r="RNO10" s="33"/>
      <c r="RNP10" s="33"/>
      <c r="RNQ10" s="33"/>
      <c r="RNR10" s="33"/>
      <c r="RNS10" s="33"/>
      <c r="RNT10" s="33"/>
      <c r="RNU10" s="33"/>
      <c r="RNV10" s="33"/>
      <c r="RNW10" s="33"/>
      <c r="RNX10" s="33"/>
      <c r="RNY10" s="33"/>
      <c r="RNZ10" s="33"/>
      <c r="ROA10" s="33"/>
      <c r="ROB10" s="33"/>
      <c r="ROC10" s="33"/>
      <c r="ROD10" s="33"/>
      <c r="ROE10" s="33"/>
      <c r="ROF10" s="33"/>
      <c r="ROG10" s="33"/>
      <c r="ROH10" s="33"/>
      <c r="ROI10" s="33"/>
      <c r="ROJ10" s="33"/>
      <c r="ROK10" s="33"/>
      <c r="ROL10" s="33"/>
      <c r="ROM10" s="33"/>
      <c r="RON10" s="33"/>
      <c r="ROO10" s="33"/>
      <c r="ROP10" s="33"/>
      <c r="ROQ10" s="33"/>
      <c r="ROR10" s="33"/>
      <c r="ROS10" s="33"/>
      <c r="ROT10" s="33"/>
      <c r="ROU10" s="33"/>
      <c r="ROV10" s="33"/>
      <c r="ROW10" s="33"/>
      <c r="ROX10" s="33"/>
      <c r="ROY10" s="33"/>
      <c r="ROZ10" s="33"/>
      <c r="RPA10" s="33"/>
      <c r="RPB10" s="33"/>
      <c r="RPC10" s="33"/>
      <c r="RPD10" s="33"/>
      <c r="RPE10" s="33"/>
      <c r="RPF10" s="33"/>
      <c r="RPG10" s="33"/>
      <c r="RPH10" s="33"/>
      <c r="RPI10" s="33"/>
      <c r="RPJ10" s="33"/>
      <c r="RPK10" s="33"/>
      <c r="RPL10" s="33"/>
      <c r="RPM10" s="33"/>
      <c r="RPN10" s="33"/>
      <c r="RPO10" s="33"/>
      <c r="RPP10" s="33"/>
      <c r="RPQ10" s="33"/>
      <c r="RPR10" s="33"/>
      <c r="RPS10" s="33"/>
      <c r="RPT10" s="33"/>
      <c r="RPU10" s="33"/>
      <c r="RPV10" s="33"/>
      <c r="RPW10" s="33"/>
      <c r="RPX10" s="33"/>
      <c r="RPY10" s="33"/>
      <c r="RPZ10" s="33"/>
      <c r="RQA10" s="33"/>
      <c r="RQB10" s="33"/>
      <c r="RQC10" s="33"/>
      <c r="RQD10" s="33"/>
      <c r="RQE10" s="33"/>
      <c r="RQF10" s="33"/>
      <c r="RQG10" s="33"/>
      <c r="RQH10" s="33"/>
      <c r="RQI10" s="33"/>
      <c r="RQJ10" s="33"/>
      <c r="RQK10" s="33"/>
      <c r="RQL10" s="33"/>
      <c r="RQM10" s="33"/>
      <c r="RQN10" s="33"/>
      <c r="RQO10" s="33"/>
      <c r="RQP10" s="33"/>
      <c r="RQQ10" s="33"/>
      <c r="RQR10" s="33"/>
      <c r="RQS10" s="33"/>
      <c r="RQT10" s="33"/>
      <c r="RQU10" s="33"/>
      <c r="RQV10" s="33"/>
      <c r="RQW10" s="33"/>
      <c r="RQX10" s="33"/>
      <c r="RQY10" s="33"/>
      <c r="RQZ10" s="33"/>
      <c r="RRA10" s="33"/>
      <c r="RRB10" s="33"/>
      <c r="RRC10" s="33"/>
      <c r="RRD10" s="33"/>
      <c r="RRE10" s="33"/>
      <c r="RRF10" s="33"/>
      <c r="RRG10" s="33"/>
      <c r="RRH10" s="33"/>
      <c r="RRI10" s="33"/>
      <c r="RRJ10" s="33"/>
      <c r="RRK10" s="33"/>
      <c r="RRL10" s="33"/>
      <c r="RRM10" s="33"/>
      <c r="RRN10" s="33"/>
      <c r="RRO10" s="33"/>
      <c r="RRP10" s="33"/>
      <c r="RRQ10" s="33"/>
      <c r="RRR10" s="33"/>
      <c r="RRS10" s="33"/>
      <c r="RRT10" s="33"/>
      <c r="RRU10" s="33"/>
      <c r="RRV10" s="33"/>
      <c r="RRW10" s="33"/>
      <c r="RRX10" s="33"/>
      <c r="RRY10" s="33"/>
      <c r="RRZ10" s="33"/>
      <c r="RSA10" s="33"/>
      <c r="RSB10" s="33"/>
      <c r="RSC10" s="33"/>
      <c r="RSD10" s="33"/>
      <c r="RSE10" s="33"/>
      <c r="RSF10" s="33"/>
      <c r="RSG10" s="33"/>
      <c r="RSH10" s="33"/>
      <c r="RSI10" s="33"/>
      <c r="RSJ10" s="33"/>
      <c r="RSK10" s="33"/>
      <c r="RSL10" s="33"/>
      <c r="RSM10" s="33"/>
      <c r="RSN10" s="33"/>
      <c r="RSO10" s="33"/>
      <c r="RSP10" s="33"/>
      <c r="RSQ10" s="33"/>
      <c r="RSR10" s="33"/>
      <c r="RSS10" s="33"/>
      <c r="RST10" s="33"/>
      <c r="RSU10" s="33"/>
      <c r="RSV10" s="33"/>
      <c r="RSW10" s="33"/>
      <c r="RSX10" s="33"/>
      <c r="RSY10" s="33"/>
      <c r="RSZ10" s="33"/>
      <c r="RTA10" s="33"/>
      <c r="RTB10" s="33"/>
      <c r="RTC10" s="33"/>
      <c r="RTD10" s="33"/>
      <c r="RTE10" s="33"/>
      <c r="RTF10" s="33"/>
      <c r="RTG10" s="33"/>
      <c r="RTH10" s="33"/>
      <c r="RTI10" s="33"/>
      <c r="RTJ10" s="33"/>
      <c r="RTK10" s="33"/>
      <c r="RTL10" s="33"/>
      <c r="RTM10" s="33"/>
      <c r="RTN10" s="33"/>
      <c r="RTO10" s="33"/>
      <c r="RTP10" s="33"/>
      <c r="RTQ10" s="33"/>
      <c r="RTR10" s="33"/>
      <c r="RTS10" s="33"/>
      <c r="RTT10" s="33"/>
      <c r="RTU10" s="33"/>
      <c r="RTV10" s="33"/>
      <c r="RTW10" s="33"/>
      <c r="RTX10" s="33"/>
      <c r="RTY10" s="33"/>
      <c r="RTZ10" s="33"/>
      <c r="RUA10" s="33"/>
      <c r="RUB10" s="33"/>
      <c r="RUC10" s="33"/>
      <c r="RUD10" s="33"/>
      <c r="RUE10" s="33"/>
      <c r="RUF10" s="33"/>
      <c r="RUG10" s="33"/>
      <c r="RUH10" s="33"/>
      <c r="RUI10" s="33"/>
      <c r="RUJ10" s="33"/>
      <c r="RUK10" s="33"/>
      <c r="RUL10" s="33"/>
      <c r="RUM10" s="33"/>
      <c r="RUN10" s="33"/>
      <c r="RUO10" s="33"/>
      <c r="RUP10" s="33"/>
      <c r="RUQ10" s="33"/>
      <c r="RUR10" s="33"/>
      <c r="RUS10" s="33"/>
      <c r="RUT10" s="33"/>
      <c r="RUU10" s="33"/>
      <c r="RUV10" s="33"/>
      <c r="RUW10" s="33"/>
      <c r="RUX10" s="33"/>
      <c r="RUY10" s="33"/>
      <c r="RUZ10" s="33"/>
      <c r="RVA10" s="33"/>
      <c r="RVB10" s="33"/>
      <c r="RVC10" s="33"/>
      <c r="RVD10" s="33"/>
      <c r="RVE10" s="33"/>
      <c r="RVF10" s="33"/>
      <c r="RVG10" s="33"/>
      <c r="RVH10" s="33"/>
      <c r="RVI10" s="33"/>
      <c r="RVJ10" s="33"/>
      <c r="RVK10" s="33"/>
      <c r="RVL10" s="33"/>
      <c r="RVM10" s="33"/>
      <c r="RVN10" s="33"/>
      <c r="RVO10" s="33"/>
      <c r="RVP10" s="33"/>
      <c r="RVQ10" s="33"/>
      <c r="RVR10" s="33"/>
      <c r="RVS10" s="33"/>
      <c r="RVT10" s="33"/>
      <c r="RVU10" s="33"/>
      <c r="RVV10" s="33"/>
      <c r="RVW10" s="33"/>
      <c r="RVX10" s="33"/>
      <c r="RVY10" s="33"/>
      <c r="RVZ10" s="33"/>
      <c r="RWA10" s="33"/>
      <c r="RWB10" s="33"/>
      <c r="RWC10" s="33"/>
      <c r="RWD10" s="33"/>
      <c r="RWE10" s="33"/>
      <c r="RWF10" s="33"/>
      <c r="RWG10" s="33"/>
      <c r="RWH10" s="33"/>
      <c r="RWI10" s="33"/>
      <c r="RWJ10" s="33"/>
      <c r="RWK10" s="33"/>
      <c r="RWL10" s="33"/>
      <c r="RWM10" s="33"/>
      <c r="RWN10" s="33"/>
      <c r="RWO10" s="33"/>
      <c r="RWP10" s="33"/>
      <c r="RWQ10" s="33"/>
      <c r="RWR10" s="33"/>
      <c r="RWS10" s="33"/>
      <c r="RWT10" s="33"/>
      <c r="RWU10" s="33"/>
      <c r="RWV10" s="33"/>
      <c r="RWW10" s="33"/>
      <c r="RWX10" s="33"/>
      <c r="RWY10" s="33"/>
      <c r="RWZ10" s="33"/>
      <c r="RXA10" s="33"/>
      <c r="RXB10" s="33"/>
      <c r="RXC10" s="33"/>
      <c r="RXD10" s="33"/>
      <c r="RXE10" s="33"/>
      <c r="RXF10" s="33"/>
      <c r="RXG10" s="33"/>
      <c r="RXH10" s="33"/>
      <c r="RXI10" s="33"/>
      <c r="RXJ10" s="33"/>
      <c r="RXK10" s="33"/>
      <c r="RXL10" s="33"/>
      <c r="RXM10" s="33"/>
      <c r="RXN10" s="33"/>
      <c r="RXO10" s="33"/>
      <c r="RXP10" s="33"/>
      <c r="RXQ10" s="33"/>
      <c r="RXR10" s="33"/>
      <c r="RXS10" s="33"/>
      <c r="RXT10" s="33"/>
      <c r="RXU10" s="33"/>
      <c r="RXV10" s="33"/>
      <c r="RXW10" s="33"/>
      <c r="RXX10" s="33"/>
      <c r="RXY10" s="33"/>
      <c r="RXZ10" s="33"/>
      <c r="RYA10" s="33"/>
      <c r="RYB10" s="33"/>
      <c r="RYC10" s="33"/>
      <c r="RYD10" s="33"/>
      <c r="RYE10" s="33"/>
      <c r="RYF10" s="33"/>
      <c r="RYG10" s="33"/>
      <c r="RYH10" s="33"/>
      <c r="RYI10" s="33"/>
      <c r="RYJ10" s="33"/>
      <c r="RYK10" s="33"/>
      <c r="RYL10" s="33"/>
      <c r="RYM10" s="33"/>
      <c r="RYN10" s="33"/>
      <c r="RYO10" s="33"/>
      <c r="RYP10" s="33"/>
      <c r="RYQ10" s="33"/>
      <c r="RYR10" s="33"/>
      <c r="RYS10" s="33"/>
      <c r="RYT10" s="33"/>
      <c r="RYU10" s="33"/>
      <c r="RYV10" s="33"/>
      <c r="RYW10" s="33"/>
      <c r="RYX10" s="33"/>
      <c r="RYY10" s="33"/>
      <c r="RYZ10" s="33"/>
      <c r="RZA10" s="33"/>
      <c r="RZB10" s="33"/>
      <c r="RZC10" s="33"/>
      <c r="RZD10" s="33"/>
      <c r="RZE10" s="33"/>
      <c r="RZF10" s="33"/>
      <c r="RZG10" s="33"/>
      <c r="RZH10" s="33"/>
      <c r="RZI10" s="33"/>
      <c r="RZJ10" s="33"/>
      <c r="RZK10" s="33"/>
      <c r="RZL10" s="33"/>
      <c r="RZM10" s="33"/>
      <c r="RZN10" s="33"/>
      <c r="RZO10" s="33"/>
      <c r="RZP10" s="33"/>
      <c r="RZQ10" s="33"/>
      <c r="RZR10" s="33"/>
      <c r="RZS10" s="33"/>
      <c r="RZT10" s="33"/>
      <c r="RZU10" s="33"/>
      <c r="RZV10" s="33"/>
      <c r="RZW10" s="33"/>
      <c r="RZX10" s="33"/>
      <c r="RZY10" s="33"/>
      <c r="RZZ10" s="33"/>
      <c r="SAA10" s="33"/>
      <c r="SAB10" s="33"/>
      <c r="SAC10" s="33"/>
      <c r="SAD10" s="33"/>
      <c r="SAE10" s="33"/>
      <c r="SAF10" s="33"/>
      <c r="SAG10" s="33"/>
      <c r="SAH10" s="33"/>
      <c r="SAI10" s="33"/>
      <c r="SAJ10" s="33"/>
      <c r="SAK10" s="33"/>
      <c r="SAL10" s="33"/>
      <c r="SAM10" s="33"/>
      <c r="SAN10" s="33"/>
      <c r="SAO10" s="33"/>
      <c r="SAP10" s="33"/>
      <c r="SAQ10" s="33"/>
      <c r="SAR10" s="33"/>
      <c r="SAS10" s="33"/>
      <c r="SAT10" s="33"/>
      <c r="SAU10" s="33"/>
      <c r="SAV10" s="33"/>
      <c r="SAW10" s="33"/>
      <c r="SAX10" s="33"/>
      <c r="SAY10" s="33"/>
      <c r="SAZ10" s="33"/>
      <c r="SBA10" s="33"/>
      <c r="SBB10" s="33"/>
      <c r="SBC10" s="33"/>
      <c r="SBD10" s="33"/>
      <c r="SBE10" s="33"/>
      <c r="SBF10" s="33"/>
      <c r="SBG10" s="33"/>
      <c r="SBH10" s="33"/>
      <c r="SBI10" s="33"/>
      <c r="SBJ10" s="33"/>
      <c r="SBK10" s="33"/>
      <c r="SBL10" s="33"/>
      <c r="SBM10" s="33"/>
      <c r="SBN10" s="33"/>
      <c r="SBO10" s="33"/>
      <c r="SBP10" s="33"/>
      <c r="SBQ10" s="33"/>
      <c r="SBR10" s="33"/>
      <c r="SBS10" s="33"/>
      <c r="SBT10" s="33"/>
      <c r="SBU10" s="33"/>
      <c r="SBV10" s="33"/>
      <c r="SBW10" s="33"/>
      <c r="SBX10" s="33"/>
      <c r="SBY10" s="33"/>
      <c r="SBZ10" s="33"/>
      <c r="SCA10" s="33"/>
      <c r="SCB10" s="33"/>
      <c r="SCC10" s="33"/>
      <c r="SCD10" s="33"/>
      <c r="SCE10" s="33"/>
      <c r="SCF10" s="33"/>
      <c r="SCG10" s="33"/>
      <c r="SCH10" s="33"/>
      <c r="SCI10" s="33"/>
      <c r="SCJ10" s="33"/>
      <c r="SCK10" s="33"/>
      <c r="SCL10" s="33"/>
      <c r="SCM10" s="33"/>
      <c r="SCN10" s="33"/>
      <c r="SCO10" s="33"/>
      <c r="SCP10" s="33"/>
      <c r="SCQ10" s="33"/>
      <c r="SCR10" s="33"/>
      <c r="SCS10" s="33"/>
      <c r="SCT10" s="33"/>
      <c r="SCU10" s="33"/>
      <c r="SCV10" s="33"/>
      <c r="SCW10" s="33"/>
      <c r="SCX10" s="33"/>
      <c r="SCY10" s="33"/>
      <c r="SCZ10" s="33"/>
      <c r="SDA10" s="33"/>
      <c r="SDB10" s="33"/>
      <c r="SDC10" s="33"/>
      <c r="SDD10" s="33"/>
      <c r="SDE10" s="33"/>
      <c r="SDF10" s="33"/>
      <c r="SDG10" s="33"/>
      <c r="SDH10" s="33"/>
      <c r="SDI10" s="33"/>
      <c r="SDJ10" s="33"/>
      <c r="SDK10" s="33"/>
      <c r="SDL10" s="33"/>
      <c r="SDM10" s="33"/>
      <c r="SDN10" s="33"/>
      <c r="SDO10" s="33"/>
      <c r="SDP10" s="33"/>
      <c r="SDQ10" s="33"/>
      <c r="SDR10" s="33"/>
      <c r="SDS10" s="33"/>
      <c r="SDT10" s="33"/>
      <c r="SDU10" s="33"/>
      <c r="SDV10" s="33"/>
      <c r="SDW10" s="33"/>
      <c r="SDX10" s="33"/>
      <c r="SDY10" s="33"/>
      <c r="SDZ10" s="33"/>
      <c r="SEA10" s="33"/>
      <c r="SEB10" s="33"/>
      <c r="SEC10" s="33"/>
      <c r="SED10" s="33"/>
      <c r="SEE10" s="33"/>
      <c r="SEF10" s="33"/>
      <c r="SEG10" s="33"/>
      <c r="SEH10" s="33"/>
      <c r="SEI10" s="33"/>
      <c r="SEJ10" s="33"/>
      <c r="SEK10" s="33"/>
      <c r="SEL10" s="33"/>
      <c r="SEM10" s="33"/>
      <c r="SEN10" s="33"/>
      <c r="SEO10" s="33"/>
      <c r="SEP10" s="33"/>
      <c r="SEQ10" s="33"/>
      <c r="SER10" s="33"/>
      <c r="SES10" s="33"/>
      <c r="SET10" s="33"/>
      <c r="SEU10" s="33"/>
      <c r="SEV10" s="33"/>
      <c r="SEW10" s="33"/>
      <c r="SEX10" s="33"/>
      <c r="SEY10" s="33"/>
      <c r="SEZ10" s="33"/>
      <c r="SFA10" s="33"/>
      <c r="SFB10" s="33"/>
      <c r="SFC10" s="33"/>
      <c r="SFD10" s="33"/>
      <c r="SFE10" s="33"/>
      <c r="SFF10" s="33"/>
      <c r="SFG10" s="33"/>
      <c r="SFH10" s="33"/>
      <c r="SFI10" s="33"/>
      <c r="SFJ10" s="33"/>
      <c r="SFK10" s="33"/>
      <c r="SFL10" s="33"/>
      <c r="SFM10" s="33"/>
      <c r="SFN10" s="33"/>
      <c r="SFO10" s="33"/>
      <c r="SFP10" s="33"/>
      <c r="SFQ10" s="33"/>
      <c r="SFR10" s="33"/>
      <c r="SFS10" s="33"/>
      <c r="SFT10" s="33"/>
      <c r="SFU10" s="33"/>
      <c r="SFV10" s="33"/>
      <c r="SFW10" s="33"/>
      <c r="SFX10" s="33"/>
      <c r="SFY10" s="33"/>
      <c r="SFZ10" s="33"/>
      <c r="SGA10" s="33"/>
      <c r="SGB10" s="33"/>
      <c r="SGC10" s="33"/>
      <c r="SGD10" s="33"/>
      <c r="SGE10" s="33"/>
      <c r="SGF10" s="33"/>
      <c r="SGG10" s="33"/>
      <c r="SGH10" s="33"/>
      <c r="SGI10" s="33"/>
      <c r="SGJ10" s="33"/>
      <c r="SGK10" s="33"/>
      <c r="SGL10" s="33"/>
      <c r="SGM10" s="33"/>
      <c r="SGN10" s="33"/>
      <c r="SGO10" s="33"/>
      <c r="SGP10" s="33"/>
      <c r="SGQ10" s="33"/>
      <c r="SGR10" s="33"/>
      <c r="SGS10" s="33"/>
      <c r="SGT10" s="33"/>
      <c r="SGU10" s="33"/>
      <c r="SGV10" s="33"/>
      <c r="SGW10" s="33"/>
      <c r="SGX10" s="33"/>
      <c r="SGY10" s="33"/>
      <c r="SGZ10" s="33"/>
      <c r="SHA10" s="33"/>
      <c r="SHB10" s="33"/>
      <c r="SHC10" s="33"/>
      <c r="SHD10" s="33"/>
      <c r="SHE10" s="33"/>
      <c r="SHF10" s="33"/>
      <c r="SHG10" s="33"/>
      <c r="SHH10" s="33"/>
      <c r="SHI10" s="33"/>
      <c r="SHJ10" s="33"/>
      <c r="SHK10" s="33"/>
      <c r="SHL10" s="33"/>
      <c r="SHM10" s="33"/>
      <c r="SHN10" s="33"/>
      <c r="SHO10" s="33"/>
      <c r="SHP10" s="33"/>
      <c r="SHQ10" s="33"/>
      <c r="SHR10" s="33"/>
      <c r="SHS10" s="33"/>
      <c r="SHT10" s="33"/>
      <c r="SHU10" s="33"/>
      <c r="SHV10" s="33"/>
      <c r="SHW10" s="33"/>
      <c r="SHX10" s="33"/>
      <c r="SHY10" s="33"/>
      <c r="SHZ10" s="33"/>
      <c r="SIA10" s="33"/>
      <c r="SIB10" s="33"/>
      <c r="SIC10" s="33"/>
      <c r="SID10" s="33"/>
      <c r="SIE10" s="33"/>
      <c r="SIF10" s="33"/>
      <c r="SIG10" s="33"/>
      <c r="SIH10" s="33"/>
      <c r="SII10" s="33"/>
      <c r="SIJ10" s="33"/>
      <c r="SIK10" s="33"/>
      <c r="SIL10" s="33"/>
      <c r="SIM10" s="33"/>
      <c r="SIN10" s="33"/>
      <c r="SIO10" s="33"/>
      <c r="SIP10" s="33"/>
      <c r="SIQ10" s="33"/>
      <c r="SIR10" s="33"/>
      <c r="SIS10" s="33"/>
      <c r="SIT10" s="33"/>
      <c r="SIU10" s="33"/>
      <c r="SIV10" s="33"/>
      <c r="SIW10" s="33"/>
      <c r="SIX10" s="33"/>
      <c r="SIY10" s="33"/>
      <c r="SIZ10" s="33"/>
      <c r="SJA10" s="33"/>
      <c r="SJB10" s="33"/>
      <c r="SJC10" s="33"/>
      <c r="SJD10" s="33"/>
      <c r="SJE10" s="33"/>
      <c r="SJF10" s="33"/>
      <c r="SJG10" s="33"/>
      <c r="SJH10" s="33"/>
      <c r="SJI10" s="33"/>
      <c r="SJJ10" s="33"/>
      <c r="SJK10" s="33"/>
      <c r="SJL10" s="33"/>
      <c r="SJM10" s="33"/>
      <c r="SJN10" s="33"/>
      <c r="SJO10" s="33"/>
      <c r="SJP10" s="33"/>
      <c r="SJQ10" s="33"/>
      <c r="SJR10" s="33"/>
      <c r="SJS10" s="33"/>
      <c r="SJT10" s="33"/>
      <c r="SJU10" s="33"/>
      <c r="SJV10" s="33"/>
      <c r="SJW10" s="33"/>
      <c r="SJX10" s="33"/>
      <c r="SJY10" s="33"/>
      <c r="SJZ10" s="33"/>
      <c r="SKA10" s="33"/>
      <c r="SKB10" s="33"/>
      <c r="SKC10" s="33"/>
      <c r="SKD10" s="33"/>
      <c r="SKE10" s="33"/>
      <c r="SKF10" s="33"/>
      <c r="SKG10" s="33"/>
      <c r="SKH10" s="33"/>
      <c r="SKI10" s="33"/>
      <c r="SKJ10" s="33"/>
      <c r="SKK10" s="33"/>
      <c r="SKL10" s="33"/>
      <c r="SKM10" s="33"/>
      <c r="SKN10" s="33"/>
      <c r="SKO10" s="33"/>
      <c r="SKP10" s="33"/>
      <c r="SKQ10" s="33"/>
      <c r="SKR10" s="33"/>
      <c r="SKS10" s="33"/>
      <c r="SKT10" s="33"/>
      <c r="SKU10" s="33"/>
      <c r="SKV10" s="33"/>
      <c r="SKW10" s="33"/>
      <c r="SKX10" s="33"/>
      <c r="SKY10" s="33"/>
      <c r="SKZ10" s="33"/>
      <c r="SLA10" s="33"/>
      <c r="SLB10" s="33"/>
      <c r="SLC10" s="33"/>
      <c r="SLD10" s="33"/>
      <c r="SLE10" s="33"/>
      <c r="SLF10" s="33"/>
      <c r="SLG10" s="33"/>
      <c r="SLH10" s="33"/>
      <c r="SLI10" s="33"/>
      <c r="SLJ10" s="33"/>
      <c r="SLK10" s="33"/>
      <c r="SLL10" s="33"/>
      <c r="SLM10" s="33"/>
      <c r="SLN10" s="33"/>
      <c r="SLO10" s="33"/>
      <c r="SLP10" s="33"/>
      <c r="SLQ10" s="33"/>
      <c r="SLR10" s="33"/>
      <c r="SLS10" s="33"/>
      <c r="SLT10" s="33"/>
      <c r="SLU10" s="33"/>
      <c r="SLV10" s="33"/>
      <c r="SLW10" s="33"/>
      <c r="SLX10" s="33"/>
      <c r="SLY10" s="33"/>
      <c r="SLZ10" s="33"/>
      <c r="SMA10" s="33"/>
      <c r="SMB10" s="33"/>
      <c r="SMC10" s="33"/>
      <c r="SMD10" s="33"/>
      <c r="SME10" s="33"/>
      <c r="SMF10" s="33"/>
      <c r="SMG10" s="33"/>
      <c r="SMH10" s="33"/>
      <c r="SMI10" s="33"/>
      <c r="SMJ10" s="33"/>
      <c r="SMK10" s="33"/>
      <c r="SML10" s="33"/>
      <c r="SMM10" s="33"/>
      <c r="SMN10" s="33"/>
      <c r="SMO10" s="33"/>
      <c r="SMP10" s="33"/>
      <c r="SMQ10" s="33"/>
      <c r="SMR10" s="33"/>
      <c r="SMS10" s="33"/>
      <c r="SMT10" s="33"/>
      <c r="SMU10" s="33"/>
      <c r="SMV10" s="33"/>
      <c r="SMW10" s="33"/>
      <c r="SMX10" s="33"/>
      <c r="SMY10" s="33"/>
      <c r="SMZ10" s="33"/>
      <c r="SNA10" s="33"/>
      <c r="SNB10" s="33"/>
      <c r="SNC10" s="33"/>
      <c r="SND10" s="33"/>
      <c r="SNE10" s="33"/>
      <c r="SNF10" s="33"/>
      <c r="SNG10" s="33"/>
      <c r="SNH10" s="33"/>
      <c r="SNI10" s="33"/>
      <c r="SNJ10" s="33"/>
      <c r="SNK10" s="33"/>
      <c r="SNL10" s="33"/>
      <c r="SNM10" s="33"/>
      <c r="SNN10" s="33"/>
      <c r="SNO10" s="33"/>
      <c r="SNP10" s="33"/>
      <c r="SNQ10" s="33"/>
      <c r="SNR10" s="33"/>
      <c r="SNS10" s="33"/>
      <c r="SNT10" s="33"/>
      <c r="SNU10" s="33"/>
      <c r="SNV10" s="33"/>
      <c r="SNW10" s="33"/>
      <c r="SNX10" s="33"/>
      <c r="SNY10" s="33"/>
      <c r="SNZ10" s="33"/>
      <c r="SOA10" s="33"/>
      <c r="SOB10" s="33"/>
      <c r="SOC10" s="33"/>
      <c r="SOD10" s="33"/>
      <c r="SOE10" s="33"/>
      <c r="SOF10" s="33"/>
      <c r="SOG10" s="33"/>
      <c r="SOH10" s="33"/>
      <c r="SOI10" s="33"/>
      <c r="SOJ10" s="33"/>
      <c r="SOK10" s="33"/>
      <c r="SOL10" s="33"/>
      <c r="SOM10" s="33"/>
      <c r="SON10" s="33"/>
      <c r="SOO10" s="33"/>
      <c r="SOP10" s="33"/>
      <c r="SOQ10" s="33"/>
      <c r="SOR10" s="33"/>
      <c r="SOS10" s="33"/>
      <c r="SOT10" s="33"/>
      <c r="SOU10" s="33"/>
      <c r="SOV10" s="33"/>
      <c r="SOW10" s="33"/>
      <c r="SOX10" s="33"/>
      <c r="SOY10" s="33"/>
      <c r="SOZ10" s="33"/>
      <c r="SPA10" s="33"/>
      <c r="SPB10" s="33"/>
      <c r="SPC10" s="33"/>
      <c r="SPD10" s="33"/>
      <c r="SPE10" s="33"/>
      <c r="SPF10" s="33"/>
      <c r="SPG10" s="33"/>
      <c r="SPH10" s="33"/>
      <c r="SPI10" s="33"/>
      <c r="SPJ10" s="33"/>
      <c r="SPK10" s="33"/>
      <c r="SPL10" s="33"/>
      <c r="SPM10" s="33"/>
      <c r="SPN10" s="33"/>
      <c r="SPO10" s="33"/>
      <c r="SPP10" s="33"/>
      <c r="SPQ10" s="33"/>
      <c r="SPR10" s="33"/>
      <c r="SPS10" s="33"/>
      <c r="SPT10" s="33"/>
      <c r="SPU10" s="33"/>
      <c r="SPV10" s="33"/>
      <c r="SPW10" s="33"/>
      <c r="SPX10" s="33"/>
      <c r="SPY10" s="33"/>
      <c r="SPZ10" s="33"/>
      <c r="SQA10" s="33"/>
      <c r="SQB10" s="33"/>
      <c r="SQC10" s="33"/>
      <c r="SQD10" s="33"/>
      <c r="SQE10" s="33"/>
      <c r="SQF10" s="33"/>
      <c r="SQG10" s="33"/>
      <c r="SQH10" s="33"/>
      <c r="SQI10" s="33"/>
      <c r="SQJ10" s="33"/>
      <c r="SQK10" s="33"/>
      <c r="SQL10" s="33"/>
      <c r="SQM10" s="33"/>
      <c r="SQN10" s="33"/>
      <c r="SQO10" s="33"/>
      <c r="SQP10" s="33"/>
      <c r="SQQ10" s="33"/>
      <c r="SQR10" s="33"/>
      <c r="SQS10" s="33"/>
      <c r="SQT10" s="33"/>
      <c r="SQU10" s="33"/>
      <c r="SQV10" s="33"/>
      <c r="SQW10" s="33"/>
      <c r="SQX10" s="33"/>
      <c r="SQY10" s="33"/>
      <c r="SQZ10" s="33"/>
      <c r="SRA10" s="33"/>
      <c r="SRB10" s="33"/>
      <c r="SRC10" s="33"/>
      <c r="SRD10" s="33"/>
      <c r="SRE10" s="33"/>
      <c r="SRF10" s="33"/>
      <c r="SRG10" s="33"/>
      <c r="SRH10" s="33"/>
      <c r="SRI10" s="33"/>
      <c r="SRJ10" s="33"/>
      <c r="SRK10" s="33"/>
      <c r="SRL10" s="33"/>
      <c r="SRM10" s="33"/>
      <c r="SRN10" s="33"/>
      <c r="SRO10" s="33"/>
      <c r="SRP10" s="33"/>
      <c r="SRQ10" s="33"/>
      <c r="SRR10" s="33"/>
      <c r="SRS10" s="33"/>
      <c r="SRT10" s="33"/>
      <c r="SRU10" s="33"/>
      <c r="SRV10" s="33"/>
      <c r="SRW10" s="33"/>
      <c r="SRX10" s="33"/>
      <c r="SRY10" s="33"/>
      <c r="SRZ10" s="33"/>
      <c r="SSA10" s="33"/>
      <c r="SSB10" s="33"/>
      <c r="SSC10" s="33"/>
      <c r="SSD10" s="33"/>
      <c r="SSE10" s="33"/>
      <c r="SSF10" s="33"/>
      <c r="SSG10" s="33"/>
      <c r="SSH10" s="33"/>
      <c r="SSI10" s="33"/>
      <c r="SSJ10" s="33"/>
      <c r="SSK10" s="33"/>
      <c r="SSL10" s="33"/>
      <c r="SSM10" s="33"/>
      <c r="SSN10" s="33"/>
      <c r="SSO10" s="33"/>
      <c r="SSP10" s="33"/>
      <c r="SSQ10" s="33"/>
      <c r="SSR10" s="33"/>
      <c r="SSS10" s="33"/>
      <c r="SST10" s="33"/>
      <c r="SSU10" s="33"/>
      <c r="SSV10" s="33"/>
      <c r="SSW10" s="33"/>
      <c r="SSX10" s="33"/>
      <c r="SSY10" s="33"/>
      <c r="SSZ10" s="33"/>
      <c r="STA10" s="33"/>
      <c r="STB10" s="33"/>
      <c r="STC10" s="33"/>
      <c r="STD10" s="33"/>
      <c r="STE10" s="33"/>
      <c r="STF10" s="33"/>
      <c r="STG10" s="33"/>
      <c r="STH10" s="33"/>
      <c r="STI10" s="33"/>
      <c r="STJ10" s="33"/>
      <c r="STK10" s="33"/>
      <c r="STL10" s="33"/>
      <c r="STM10" s="33"/>
      <c r="STN10" s="33"/>
      <c r="STO10" s="33"/>
      <c r="STP10" s="33"/>
      <c r="STQ10" s="33"/>
      <c r="STR10" s="33"/>
      <c r="STS10" s="33"/>
      <c r="STT10" s="33"/>
      <c r="STU10" s="33"/>
      <c r="STV10" s="33"/>
      <c r="STW10" s="33"/>
      <c r="STX10" s="33"/>
      <c r="STY10" s="33"/>
      <c r="STZ10" s="33"/>
      <c r="SUA10" s="33"/>
      <c r="SUB10" s="33"/>
      <c r="SUC10" s="33"/>
      <c r="SUD10" s="33"/>
      <c r="SUE10" s="33"/>
      <c r="SUF10" s="33"/>
      <c r="SUG10" s="33"/>
      <c r="SUH10" s="33"/>
      <c r="SUI10" s="33"/>
      <c r="SUJ10" s="33"/>
      <c r="SUK10" s="33"/>
      <c r="SUL10" s="33"/>
      <c r="SUM10" s="33"/>
      <c r="SUN10" s="33"/>
      <c r="SUO10" s="33"/>
      <c r="SUP10" s="33"/>
      <c r="SUQ10" s="33"/>
      <c r="SUR10" s="33"/>
      <c r="SUS10" s="33"/>
      <c r="SUT10" s="33"/>
      <c r="SUU10" s="33"/>
      <c r="SUV10" s="33"/>
      <c r="SUW10" s="33"/>
      <c r="SUX10" s="33"/>
      <c r="SUY10" s="33"/>
      <c r="SUZ10" s="33"/>
      <c r="SVA10" s="33"/>
      <c r="SVB10" s="33"/>
      <c r="SVC10" s="33"/>
      <c r="SVD10" s="33"/>
      <c r="SVE10" s="33"/>
      <c r="SVF10" s="33"/>
      <c r="SVG10" s="33"/>
      <c r="SVH10" s="33"/>
      <c r="SVI10" s="33"/>
      <c r="SVJ10" s="33"/>
      <c r="SVK10" s="33"/>
      <c r="SVL10" s="33"/>
      <c r="SVM10" s="33"/>
      <c r="SVN10" s="33"/>
      <c r="SVO10" s="33"/>
      <c r="SVP10" s="33"/>
      <c r="SVQ10" s="33"/>
      <c r="SVR10" s="33"/>
      <c r="SVS10" s="33"/>
      <c r="SVT10" s="33"/>
      <c r="SVU10" s="33"/>
      <c r="SVV10" s="33"/>
      <c r="SVW10" s="33"/>
      <c r="SVX10" s="33"/>
      <c r="SVY10" s="33"/>
      <c r="SVZ10" s="33"/>
      <c r="SWA10" s="33"/>
      <c r="SWB10" s="33"/>
      <c r="SWC10" s="33"/>
      <c r="SWD10" s="33"/>
      <c r="SWE10" s="33"/>
      <c r="SWF10" s="33"/>
      <c r="SWG10" s="33"/>
      <c r="SWH10" s="33"/>
      <c r="SWI10" s="33"/>
      <c r="SWJ10" s="33"/>
      <c r="SWK10" s="33"/>
      <c r="SWL10" s="33"/>
      <c r="SWM10" s="33"/>
      <c r="SWN10" s="33"/>
      <c r="SWO10" s="33"/>
      <c r="SWP10" s="33"/>
      <c r="SWQ10" s="33"/>
      <c r="SWR10" s="33"/>
      <c r="SWS10" s="33"/>
      <c r="SWT10" s="33"/>
      <c r="SWU10" s="33"/>
      <c r="SWV10" s="33"/>
      <c r="SWW10" s="33"/>
      <c r="SWX10" s="33"/>
      <c r="SWY10" s="33"/>
      <c r="SWZ10" s="33"/>
      <c r="SXA10" s="33"/>
      <c r="SXB10" s="33"/>
      <c r="SXC10" s="33"/>
      <c r="SXD10" s="33"/>
      <c r="SXE10" s="33"/>
      <c r="SXF10" s="33"/>
      <c r="SXG10" s="33"/>
      <c r="SXH10" s="33"/>
      <c r="SXI10" s="33"/>
      <c r="SXJ10" s="33"/>
      <c r="SXK10" s="33"/>
      <c r="SXL10" s="33"/>
      <c r="SXM10" s="33"/>
      <c r="SXN10" s="33"/>
      <c r="SXO10" s="33"/>
      <c r="SXP10" s="33"/>
      <c r="SXQ10" s="33"/>
      <c r="SXR10" s="33"/>
      <c r="SXS10" s="33"/>
      <c r="SXT10" s="33"/>
      <c r="SXU10" s="33"/>
      <c r="SXV10" s="33"/>
      <c r="SXW10" s="33"/>
      <c r="SXX10" s="33"/>
      <c r="SXY10" s="33"/>
      <c r="SXZ10" s="33"/>
      <c r="SYA10" s="33"/>
      <c r="SYB10" s="33"/>
      <c r="SYC10" s="33"/>
      <c r="SYD10" s="33"/>
      <c r="SYE10" s="33"/>
      <c r="SYF10" s="33"/>
      <c r="SYG10" s="33"/>
      <c r="SYH10" s="33"/>
      <c r="SYI10" s="33"/>
      <c r="SYJ10" s="33"/>
      <c r="SYK10" s="33"/>
      <c r="SYL10" s="33"/>
      <c r="SYM10" s="33"/>
      <c r="SYN10" s="33"/>
      <c r="SYO10" s="33"/>
      <c r="SYP10" s="33"/>
      <c r="SYQ10" s="33"/>
      <c r="SYR10" s="33"/>
      <c r="SYS10" s="33"/>
      <c r="SYT10" s="33"/>
      <c r="SYU10" s="33"/>
      <c r="SYV10" s="33"/>
      <c r="SYW10" s="33"/>
      <c r="SYX10" s="33"/>
      <c r="SYY10" s="33"/>
      <c r="SYZ10" s="33"/>
      <c r="SZA10" s="33"/>
      <c r="SZB10" s="33"/>
      <c r="SZC10" s="33"/>
      <c r="SZD10" s="33"/>
      <c r="SZE10" s="33"/>
      <c r="SZF10" s="33"/>
      <c r="SZG10" s="33"/>
      <c r="SZH10" s="33"/>
      <c r="SZI10" s="33"/>
      <c r="SZJ10" s="33"/>
      <c r="SZK10" s="33"/>
      <c r="SZL10" s="33"/>
      <c r="SZM10" s="33"/>
      <c r="SZN10" s="33"/>
      <c r="SZO10" s="33"/>
      <c r="SZP10" s="33"/>
      <c r="SZQ10" s="33"/>
      <c r="SZR10" s="33"/>
      <c r="SZS10" s="33"/>
      <c r="SZT10" s="33"/>
      <c r="SZU10" s="33"/>
      <c r="SZV10" s="33"/>
      <c r="SZW10" s="33"/>
      <c r="SZX10" s="33"/>
      <c r="SZY10" s="33"/>
      <c r="SZZ10" s="33"/>
      <c r="TAA10" s="33"/>
      <c r="TAB10" s="33"/>
      <c r="TAC10" s="33"/>
      <c r="TAD10" s="33"/>
      <c r="TAE10" s="33"/>
      <c r="TAF10" s="33"/>
      <c r="TAG10" s="33"/>
      <c r="TAH10" s="33"/>
      <c r="TAI10" s="33"/>
      <c r="TAJ10" s="33"/>
      <c r="TAK10" s="33"/>
      <c r="TAL10" s="33"/>
      <c r="TAM10" s="33"/>
      <c r="TAN10" s="33"/>
      <c r="TAO10" s="33"/>
      <c r="TAP10" s="33"/>
      <c r="TAQ10" s="33"/>
      <c r="TAR10" s="33"/>
      <c r="TAS10" s="33"/>
      <c r="TAT10" s="33"/>
      <c r="TAU10" s="33"/>
      <c r="TAV10" s="33"/>
      <c r="TAW10" s="33"/>
      <c r="TAX10" s="33"/>
      <c r="TAY10" s="33"/>
      <c r="TAZ10" s="33"/>
      <c r="TBA10" s="33"/>
      <c r="TBB10" s="33"/>
      <c r="TBC10" s="33"/>
      <c r="TBD10" s="33"/>
      <c r="TBE10" s="33"/>
      <c r="TBF10" s="33"/>
      <c r="TBG10" s="33"/>
      <c r="TBH10" s="33"/>
      <c r="TBI10" s="33"/>
      <c r="TBJ10" s="33"/>
      <c r="TBK10" s="33"/>
      <c r="TBL10" s="33"/>
      <c r="TBM10" s="33"/>
      <c r="TBN10" s="33"/>
      <c r="TBO10" s="33"/>
      <c r="TBP10" s="33"/>
      <c r="TBQ10" s="33"/>
      <c r="TBR10" s="33"/>
      <c r="TBS10" s="33"/>
      <c r="TBT10" s="33"/>
      <c r="TBU10" s="33"/>
      <c r="TBV10" s="33"/>
      <c r="TBW10" s="33"/>
      <c r="TBX10" s="33"/>
      <c r="TBY10" s="33"/>
      <c r="TBZ10" s="33"/>
      <c r="TCA10" s="33"/>
      <c r="TCB10" s="33"/>
      <c r="TCC10" s="33"/>
      <c r="TCD10" s="33"/>
      <c r="TCE10" s="33"/>
      <c r="TCF10" s="33"/>
      <c r="TCG10" s="33"/>
      <c r="TCH10" s="33"/>
      <c r="TCI10" s="33"/>
      <c r="TCJ10" s="33"/>
      <c r="TCK10" s="33"/>
      <c r="TCL10" s="33"/>
      <c r="TCM10" s="33"/>
      <c r="TCN10" s="33"/>
      <c r="TCO10" s="33"/>
      <c r="TCP10" s="33"/>
      <c r="TCQ10" s="33"/>
      <c r="TCR10" s="33"/>
      <c r="TCS10" s="33"/>
      <c r="TCT10" s="33"/>
      <c r="TCU10" s="33"/>
      <c r="TCV10" s="33"/>
      <c r="TCW10" s="33"/>
      <c r="TCX10" s="33"/>
      <c r="TCY10" s="33"/>
      <c r="TCZ10" s="33"/>
      <c r="TDA10" s="33"/>
      <c r="TDB10" s="33"/>
      <c r="TDC10" s="33"/>
      <c r="TDD10" s="33"/>
      <c r="TDE10" s="33"/>
      <c r="TDF10" s="33"/>
      <c r="TDG10" s="33"/>
      <c r="TDH10" s="33"/>
      <c r="TDI10" s="33"/>
      <c r="TDJ10" s="33"/>
      <c r="TDK10" s="33"/>
      <c r="TDL10" s="33"/>
      <c r="TDM10" s="33"/>
      <c r="TDN10" s="33"/>
      <c r="TDO10" s="33"/>
      <c r="TDP10" s="33"/>
      <c r="TDQ10" s="33"/>
      <c r="TDR10" s="33"/>
      <c r="TDS10" s="33"/>
      <c r="TDT10" s="33"/>
      <c r="TDU10" s="33"/>
      <c r="TDV10" s="33"/>
      <c r="TDW10" s="33"/>
      <c r="TDX10" s="33"/>
      <c r="TDY10" s="33"/>
      <c r="TDZ10" s="33"/>
      <c r="TEA10" s="33"/>
      <c r="TEB10" s="33"/>
      <c r="TEC10" s="33"/>
      <c r="TED10" s="33"/>
      <c r="TEE10" s="33"/>
      <c r="TEF10" s="33"/>
      <c r="TEG10" s="33"/>
      <c r="TEH10" s="33"/>
      <c r="TEI10" s="33"/>
      <c r="TEJ10" s="33"/>
      <c r="TEK10" s="33"/>
      <c r="TEL10" s="33"/>
      <c r="TEM10" s="33"/>
      <c r="TEN10" s="33"/>
      <c r="TEO10" s="33"/>
      <c r="TEP10" s="33"/>
      <c r="TEQ10" s="33"/>
      <c r="TER10" s="33"/>
      <c r="TES10" s="33"/>
      <c r="TET10" s="33"/>
      <c r="TEU10" s="33"/>
      <c r="TEV10" s="33"/>
      <c r="TEW10" s="33"/>
      <c r="TEX10" s="33"/>
      <c r="TEY10" s="33"/>
      <c r="TEZ10" s="33"/>
      <c r="TFA10" s="33"/>
      <c r="TFB10" s="33"/>
      <c r="TFC10" s="33"/>
      <c r="TFD10" s="33"/>
      <c r="TFE10" s="33"/>
      <c r="TFF10" s="33"/>
      <c r="TFG10" s="33"/>
      <c r="TFH10" s="33"/>
      <c r="TFI10" s="33"/>
      <c r="TFJ10" s="33"/>
      <c r="TFK10" s="33"/>
      <c r="TFL10" s="33"/>
      <c r="TFM10" s="33"/>
      <c r="TFN10" s="33"/>
      <c r="TFO10" s="33"/>
      <c r="TFP10" s="33"/>
      <c r="TFQ10" s="33"/>
      <c r="TFR10" s="33"/>
      <c r="TFS10" s="33"/>
      <c r="TFT10" s="33"/>
      <c r="TFU10" s="33"/>
      <c r="TFV10" s="33"/>
      <c r="TFW10" s="33"/>
      <c r="TFX10" s="33"/>
      <c r="TFY10" s="33"/>
      <c r="TFZ10" s="33"/>
      <c r="TGA10" s="33"/>
      <c r="TGB10" s="33"/>
      <c r="TGC10" s="33"/>
      <c r="TGD10" s="33"/>
      <c r="TGE10" s="33"/>
      <c r="TGF10" s="33"/>
      <c r="TGG10" s="33"/>
      <c r="TGH10" s="33"/>
      <c r="TGI10" s="33"/>
      <c r="TGJ10" s="33"/>
      <c r="TGK10" s="33"/>
      <c r="TGL10" s="33"/>
      <c r="TGM10" s="33"/>
      <c r="TGN10" s="33"/>
      <c r="TGO10" s="33"/>
      <c r="TGP10" s="33"/>
      <c r="TGQ10" s="33"/>
      <c r="TGR10" s="33"/>
      <c r="TGS10" s="33"/>
      <c r="TGT10" s="33"/>
      <c r="TGU10" s="33"/>
      <c r="TGV10" s="33"/>
      <c r="TGW10" s="33"/>
      <c r="TGX10" s="33"/>
      <c r="TGY10" s="33"/>
      <c r="TGZ10" s="33"/>
      <c r="THA10" s="33"/>
      <c r="THB10" s="33"/>
      <c r="THC10" s="33"/>
      <c r="THD10" s="33"/>
      <c r="THE10" s="33"/>
      <c r="THF10" s="33"/>
      <c r="THG10" s="33"/>
      <c r="THH10" s="33"/>
      <c r="THI10" s="33"/>
      <c r="THJ10" s="33"/>
      <c r="THK10" s="33"/>
      <c r="THL10" s="33"/>
      <c r="THM10" s="33"/>
      <c r="THN10" s="33"/>
      <c r="THO10" s="33"/>
      <c r="THP10" s="33"/>
      <c r="THQ10" s="33"/>
      <c r="THR10" s="33"/>
      <c r="THS10" s="33"/>
      <c r="THT10" s="33"/>
      <c r="THU10" s="33"/>
      <c r="THV10" s="33"/>
      <c r="THW10" s="33"/>
      <c r="THX10" s="33"/>
      <c r="THY10" s="33"/>
      <c r="THZ10" s="33"/>
      <c r="TIA10" s="33"/>
      <c r="TIB10" s="33"/>
      <c r="TIC10" s="33"/>
      <c r="TID10" s="33"/>
      <c r="TIE10" s="33"/>
      <c r="TIF10" s="33"/>
      <c r="TIG10" s="33"/>
      <c r="TIH10" s="33"/>
      <c r="TII10" s="33"/>
      <c r="TIJ10" s="33"/>
      <c r="TIK10" s="33"/>
      <c r="TIL10" s="33"/>
      <c r="TIM10" s="33"/>
      <c r="TIN10" s="33"/>
      <c r="TIO10" s="33"/>
      <c r="TIP10" s="33"/>
      <c r="TIQ10" s="33"/>
      <c r="TIR10" s="33"/>
      <c r="TIS10" s="33"/>
      <c r="TIT10" s="33"/>
      <c r="TIU10" s="33"/>
      <c r="TIV10" s="33"/>
      <c r="TIW10" s="33"/>
      <c r="TIX10" s="33"/>
      <c r="TIY10" s="33"/>
      <c r="TIZ10" s="33"/>
      <c r="TJA10" s="33"/>
      <c r="TJB10" s="33"/>
      <c r="TJC10" s="33"/>
      <c r="TJD10" s="33"/>
      <c r="TJE10" s="33"/>
      <c r="TJF10" s="33"/>
      <c r="TJG10" s="33"/>
      <c r="TJH10" s="33"/>
      <c r="TJI10" s="33"/>
      <c r="TJJ10" s="33"/>
      <c r="TJK10" s="33"/>
      <c r="TJL10" s="33"/>
      <c r="TJM10" s="33"/>
      <c r="TJN10" s="33"/>
      <c r="TJO10" s="33"/>
      <c r="TJP10" s="33"/>
      <c r="TJQ10" s="33"/>
      <c r="TJR10" s="33"/>
      <c r="TJS10" s="33"/>
      <c r="TJT10" s="33"/>
      <c r="TJU10" s="33"/>
      <c r="TJV10" s="33"/>
      <c r="TJW10" s="33"/>
      <c r="TJX10" s="33"/>
      <c r="TJY10" s="33"/>
      <c r="TJZ10" s="33"/>
      <c r="TKA10" s="33"/>
      <c r="TKB10" s="33"/>
      <c r="TKC10" s="33"/>
      <c r="TKD10" s="33"/>
      <c r="TKE10" s="33"/>
      <c r="TKF10" s="33"/>
      <c r="TKG10" s="33"/>
      <c r="TKH10" s="33"/>
      <c r="TKI10" s="33"/>
      <c r="TKJ10" s="33"/>
      <c r="TKK10" s="33"/>
      <c r="TKL10" s="33"/>
      <c r="TKM10" s="33"/>
      <c r="TKN10" s="33"/>
      <c r="TKO10" s="33"/>
      <c r="TKP10" s="33"/>
      <c r="TKQ10" s="33"/>
      <c r="TKR10" s="33"/>
      <c r="TKS10" s="33"/>
      <c r="TKT10" s="33"/>
      <c r="TKU10" s="33"/>
      <c r="TKV10" s="33"/>
      <c r="TKW10" s="33"/>
      <c r="TKX10" s="33"/>
      <c r="TKY10" s="33"/>
      <c r="TKZ10" s="33"/>
      <c r="TLA10" s="33"/>
      <c r="TLB10" s="33"/>
      <c r="TLC10" s="33"/>
      <c r="TLD10" s="33"/>
      <c r="TLE10" s="33"/>
      <c r="TLF10" s="33"/>
      <c r="TLG10" s="33"/>
      <c r="TLH10" s="33"/>
      <c r="TLI10" s="33"/>
      <c r="TLJ10" s="33"/>
      <c r="TLK10" s="33"/>
      <c r="TLL10" s="33"/>
      <c r="TLM10" s="33"/>
      <c r="TLN10" s="33"/>
      <c r="TLO10" s="33"/>
      <c r="TLP10" s="33"/>
      <c r="TLQ10" s="33"/>
      <c r="TLR10" s="33"/>
      <c r="TLS10" s="33"/>
      <c r="TLT10" s="33"/>
      <c r="TLU10" s="33"/>
      <c r="TLV10" s="33"/>
      <c r="TLW10" s="33"/>
      <c r="TLX10" s="33"/>
      <c r="TLY10" s="33"/>
      <c r="TLZ10" s="33"/>
      <c r="TMA10" s="33"/>
      <c r="TMB10" s="33"/>
      <c r="TMC10" s="33"/>
      <c r="TMD10" s="33"/>
      <c r="TME10" s="33"/>
      <c r="TMF10" s="33"/>
      <c r="TMG10" s="33"/>
      <c r="TMH10" s="33"/>
      <c r="TMI10" s="33"/>
      <c r="TMJ10" s="33"/>
      <c r="TMK10" s="33"/>
      <c r="TML10" s="33"/>
      <c r="TMM10" s="33"/>
      <c r="TMN10" s="33"/>
      <c r="TMO10" s="33"/>
      <c r="TMP10" s="33"/>
      <c r="TMQ10" s="33"/>
      <c r="TMR10" s="33"/>
      <c r="TMS10" s="33"/>
      <c r="TMT10" s="33"/>
      <c r="TMU10" s="33"/>
      <c r="TMV10" s="33"/>
      <c r="TMW10" s="33"/>
      <c r="TMX10" s="33"/>
      <c r="TMY10" s="33"/>
      <c r="TMZ10" s="33"/>
      <c r="TNA10" s="33"/>
      <c r="TNB10" s="33"/>
      <c r="TNC10" s="33"/>
      <c r="TND10" s="33"/>
      <c r="TNE10" s="33"/>
      <c r="TNF10" s="33"/>
      <c r="TNG10" s="33"/>
      <c r="TNH10" s="33"/>
      <c r="TNI10" s="33"/>
      <c r="TNJ10" s="33"/>
      <c r="TNK10" s="33"/>
      <c r="TNL10" s="33"/>
      <c r="TNM10" s="33"/>
      <c r="TNN10" s="33"/>
      <c r="TNO10" s="33"/>
      <c r="TNP10" s="33"/>
      <c r="TNQ10" s="33"/>
      <c r="TNR10" s="33"/>
      <c r="TNS10" s="33"/>
      <c r="TNT10" s="33"/>
      <c r="TNU10" s="33"/>
      <c r="TNV10" s="33"/>
      <c r="TNW10" s="33"/>
      <c r="TNX10" s="33"/>
      <c r="TNY10" s="33"/>
      <c r="TNZ10" s="33"/>
      <c r="TOA10" s="33"/>
      <c r="TOB10" s="33"/>
      <c r="TOC10" s="33"/>
      <c r="TOD10" s="33"/>
      <c r="TOE10" s="33"/>
      <c r="TOF10" s="33"/>
      <c r="TOG10" s="33"/>
      <c r="TOH10" s="33"/>
      <c r="TOI10" s="33"/>
      <c r="TOJ10" s="33"/>
      <c r="TOK10" s="33"/>
      <c r="TOL10" s="33"/>
      <c r="TOM10" s="33"/>
      <c r="TON10" s="33"/>
      <c r="TOO10" s="33"/>
      <c r="TOP10" s="33"/>
      <c r="TOQ10" s="33"/>
      <c r="TOR10" s="33"/>
      <c r="TOS10" s="33"/>
      <c r="TOT10" s="33"/>
      <c r="TOU10" s="33"/>
      <c r="TOV10" s="33"/>
      <c r="TOW10" s="33"/>
      <c r="TOX10" s="33"/>
      <c r="TOY10" s="33"/>
      <c r="TOZ10" s="33"/>
      <c r="TPA10" s="33"/>
      <c r="TPB10" s="33"/>
      <c r="TPC10" s="33"/>
      <c r="TPD10" s="33"/>
      <c r="TPE10" s="33"/>
      <c r="TPF10" s="33"/>
      <c r="TPG10" s="33"/>
      <c r="TPH10" s="33"/>
      <c r="TPI10" s="33"/>
      <c r="TPJ10" s="33"/>
      <c r="TPK10" s="33"/>
      <c r="TPL10" s="33"/>
      <c r="TPM10" s="33"/>
      <c r="TPN10" s="33"/>
      <c r="TPO10" s="33"/>
      <c r="TPP10" s="33"/>
      <c r="TPQ10" s="33"/>
      <c r="TPR10" s="33"/>
      <c r="TPS10" s="33"/>
      <c r="TPT10" s="33"/>
      <c r="TPU10" s="33"/>
      <c r="TPV10" s="33"/>
      <c r="TPW10" s="33"/>
      <c r="TPX10" s="33"/>
      <c r="TPY10" s="33"/>
      <c r="TPZ10" s="33"/>
      <c r="TQA10" s="33"/>
      <c r="TQB10" s="33"/>
      <c r="TQC10" s="33"/>
      <c r="TQD10" s="33"/>
      <c r="TQE10" s="33"/>
      <c r="TQF10" s="33"/>
      <c r="TQG10" s="33"/>
      <c r="TQH10" s="33"/>
      <c r="TQI10" s="33"/>
      <c r="TQJ10" s="33"/>
      <c r="TQK10" s="33"/>
      <c r="TQL10" s="33"/>
      <c r="TQM10" s="33"/>
      <c r="TQN10" s="33"/>
      <c r="TQO10" s="33"/>
      <c r="TQP10" s="33"/>
      <c r="TQQ10" s="33"/>
      <c r="TQR10" s="33"/>
      <c r="TQS10" s="33"/>
      <c r="TQT10" s="33"/>
      <c r="TQU10" s="33"/>
      <c r="TQV10" s="33"/>
      <c r="TQW10" s="33"/>
      <c r="TQX10" s="33"/>
      <c r="TQY10" s="33"/>
      <c r="TQZ10" s="33"/>
      <c r="TRA10" s="33"/>
      <c r="TRB10" s="33"/>
      <c r="TRC10" s="33"/>
      <c r="TRD10" s="33"/>
      <c r="TRE10" s="33"/>
      <c r="TRF10" s="33"/>
      <c r="TRG10" s="33"/>
      <c r="TRH10" s="33"/>
      <c r="TRI10" s="33"/>
      <c r="TRJ10" s="33"/>
      <c r="TRK10" s="33"/>
      <c r="TRL10" s="33"/>
      <c r="TRM10" s="33"/>
      <c r="TRN10" s="33"/>
      <c r="TRO10" s="33"/>
      <c r="TRP10" s="33"/>
      <c r="TRQ10" s="33"/>
      <c r="TRR10" s="33"/>
      <c r="TRS10" s="33"/>
      <c r="TRT10" s="33"/>
      <c r="TRU10" s="33"/>
      <c r="TRV10" s="33"/>
      <c r="TRW10" s="33"/>
      <c r="TRX10" s="33"/>
      <c r="TRY10" s="33"/>
      <c r="TRZ10" s="33"/>
      <c r="TSA10" s="33"/>
      <c r="TSB10" s="33"/>
      <c r="TSC10" s="33"/>
      <c r="TSD10" s="33"/>
      <c r="TSE10" s="33"/>
      <c r="TSF10" s="33"/>
      <c r="TSG10" s="33"/>
      <c r="TSH10" s="33"/>
      <c r="TSI10" s="33"/>
      <c r="TSJ10" s="33"/>
      <c r="TSK10" s="33"/>
      <c r="TSL10" s="33"/>
      <c r="TSM10" s="33"/>
      <c r="TSN10" s="33"/>
      <c r="TSO10" s="33"/>
      <c r="TSP10" s="33"/>
      <c r="TSQ10" s="33"/>
      <c r="TSR10" s="33"/>
      <c r="TSS10" s="33"/>
      <c r="TST10" s="33"/>
      <c r="TSU10" s="33"/>
      <c r="TSV10" s="33"/>
      <c r="TSW10" s="33"/>
      <c r="TSX10" s="33"/>
      <c r="TSY10" s="33"/>
      <c r="TSZ10" s="33"/>
      <c r="TTA10" s="33"/>
      <c r="TTB10" s="33"/>
      <c r="TTC10" s="33"/>
      <c r="TTD10" s="33"/>
      <c r="TTE10" s="33"/>
      <c r="TTF10" s="33"/>
      <c r="TTG10" s="33"/>
      <c r="TTH10" s="33"/>
      <c r="TTI10" s="33"/>
      <c r="TTJ10" s="33"/>
      <c r="TTK10" s="33"/>
      <c r="TTL10" s="33"/>
      <c r="TTM10" s="33"/>
      <c r="TTN10" s="33"/>
      <c r="TTO10" s="33"/>
      <c r="TTP10" s="33"/>
      <c r="TTQ10" s="33"/>
      <c r="TTR10" s="33"/>
      <c r="TTS10" s="33"/>
      <c r="TTT10" s="33"/>
      <c r="TTU10" s="33"/>
      <c r="TTV10" s="33"/>
      <c r="TTW10" s="33"/>
      <c r="TTX10" s="33"/>
      <c r="TTY10" s="33"/>
      <c r="TTZ10" s="33"/>
      <c r="TUA10" s="33"/>
      <c r="TUB10" s="33"/>
      <c r="TUC10" s="33"/>
      <c r="TUD10" s="33"/>
      <c r="TUE10" s="33"/>
      <c r="TUF10" s="33"/>
      <c r="TUG10" s="33"/>
      <c r="TUH10" s="33"/>
      <c r="TUI10" s="33"/>
      <c r="TUJ10" s="33"/>
      <c r="TUK10" s="33"/>
      <c r="TUL10" s="33"/>
      <c r="TUM10" s="33"/>
      <c r="TUN10" s="33"/>
      <c r="TUO10" s="33"/>
      <c r="TUP10" s="33"/>
      <c r="TUQ10" s="33"/>
      <c r="TUR10" s="33"/>
      <c r="TUS10" s="33"/>
      <c r="TUT10" s="33"/>
      <c r="TUU10" s="33"/>
      <c r="TUV10" s="33"/>
      <c r="TUW10" s="33"/>
      <c r="TUX10" s="33"/>
      <c r="TUY10" s="33"/>
      <c r="TUZ10" s="33"/>
      <c r="TVA10" s="33"/>
      <c r="TVB10" s="33"/>
      <c r="TVC10" s="33"/>
      <c r="TVD10" s="33"/>
      <c r="TVE10" s="33"/>
      <c r="TVF10" s="33"/>
      <c r="TVG10" s="33"/>
      <c r="TVH10" s="33"/>
      <c r="TVI10" s="33"/>
      <c r="TVJ10" s="33"/>
      <c r="TVK10" s="33"/>
      <c r="TVL10" s="33"/>
      <c r="TVM10" s="33"/>
      <c r="TVN10" s="33"/>
      <c r="TVO10" s="33"/>
      <c r="TVP10" s="33"/>
      <c r="TVQ10" s="33"/>
      <c r="TVR10" s="33"/>
      <c r="TVS10" s="33"/>
      <c r="TVT10" s="33"/>
      <c r="TVU10" s="33"/>
      <c r="TVV10" s="33"/>
      <c r="TVW10" s="33"/>
      <c r="TVX10" s="33"/>
      <c r="TVY10" s="33"/>
      <c r="TVZ10" s="33"/>
      <c r="TWA10" s="33"/>
      <c r="TWB10" s="33"/>
      <c r="TWC10" s="33"/>
      <c r="TWD10" s="33"/>
      <c r="TWE10" s="33"/>
      <c r="TWF10" s="33"/>
      <c r="TWG10" s="33"/>
      <c r="TWH10" s="33"/>
      <c r="TWI10" s="33"/>
      <c r="TWJ10" s="33"/>
      <c r="TWK10" s="33"/>
      <c r="TWL10" s="33"/>
      <c r="TWM10" s="33"/>
      <c r="TWN10" s="33"/>
      <c r="TWO10" s="33"/>
      <c r="TWP10" s="33"/>
      <c r="TWQ10" s="33"/>
      <c r="TWR10" s="33"/>
      <c r="TWS10" s="33"/>
      <c r="TWT10" s="33"/>
      <c r="TWU10" s="33"/>
      <c r="TWV10" s="33"/>
      <c r="TWW10" s="33"/>
      <c r="TWX10" s="33"/>
      <c r="TWY10" s="33"/>
      <c r="TWZ10" s="33"/>
      <c r="TXA10" s="33"/>
      <c r="TXB10" s="33"/>
      <c r="TXC10" s="33"/>
      <c r="TXD10" s="33"/>
      <c r="TXE10" s="33"/>
      <c r="TXF10" s="33"/>
      <c r="TXG10" s="33"/>
      <c r="TXH10" s="33"/>
      <c r="TXI10" s="33"/>
      <c r="TXJ10" s="33"/>
      <c r="TXK10" s="33"/>
      <c r="TXL10" s="33"/>
      <c r="TXM10" s="33"/>
      <c r="TXN10" s="33"/>
      <c r="TXO10" s="33"/>
      <c r="TXP10" s="33"/>
      <c r="TXQ10" s="33"/>
      <c r="TXR10" s="33"/>
      <c r="TXS10" s="33"/>
      <c r="TXT10" s="33"/>
      <c r="TXU10" s="33"/>
      <c r="TXV10" s="33"/>
      <c r="TXW10" s="33"/>
      <c r="TXX10" s="33"/>
      <c r="TXY10" s="33"/>
      <c r="TXZ10" s="33"/>
      <c r="TYA10" s="33"/>
      <c r="TYB10" s="33"/>
      <c r="TYC10" s="33"/>
      <c r="TYD10" s="33"/>
      <c r="TYE10" s="33"/>
      <c r="TYF10" s="33"/>
      <c r="TYG10" s="33"/>
      <c r="TYH10" s="33"/>
      <c r="TYI10" s="33"/>
      <c r="TYJ10" s="33"/>
      <c r="TYK10" s="33"/>
      <c r="TYL10" s="33"/>
      <c r="TYM10" s="33"/>
      <c r="TYN10" s="33"/>
      <c r="TYO10" s="33"/>
      <c r="TYP10" s="33"/>
      <c r="TYQ10" s="33"/>
      <c r="TYR10" s="33"/>
      <c r="TYS10" s="33"/>
      <c r="TYT10" s="33"/>
      <c r="TYU10" s="33"/>
      <c r="TYV10" s="33"/>
      <c r="TYW10" s="33"/>
      <c r="TYX10" s="33"/>
      <c r="TYY10" s="33"/>
      <c r="TYZ10" s="33"/>
      <c r="TZA10" s="33"/>
      <c r="TZB10" s="33"/>
      <c r="TZC10" s="33"/>
      <c r="TZD10" s="33"/>
      <c r="TZE10" s="33"/>
      <c r="TZF10" s="33"/>
      <c r="TZG10" s="33"/>
      <c r="TZH10" s="33"/>
      <c r="TZI10" s="33"/>
      <c r="TZJ10" s="33"/>
      <c r="TZK10" s="33"/>
      <c r="TZL10" s="33"/>
      <c r="TZM10" s="33"/>
      <c r="TZN10" s="33"/>
      <c r="TZO10" s="33"/>
      <c r="TZP10" s="33"/>
      <c r="TZQ10" s="33"/>
      <c r="TZR10" s="33"/>
      <c r="TZS10" s="33"/>
      <c r="TZT10" s="33"/>
      <c r="TZU10" s="33"/>
      <c r="TZV10" s="33"/>
      <c r="TZW10" s="33"/>
      <c r="TZX10" s="33"/>
      <c r="TZY10" s="33"/>
      <c r="TZZ10" s="33"/>
      <c r="UAA10" s="33"/>
      <c r="UAB10" s="33"/>
      <c r="UAC10" s="33"/>
      <c r="UAD10" s="33"/>
      <c r="UAE10" s="33"/>
      <c r="UAF10" s="33"/>
      <c r="UAG10" s="33"/>
      <c r="UAH10" s="33"/>
      <c r="UAI10" s="33"/>
      <c r="UAJ10" s="33"/>
      <c r="UAK10" s="33"/>
      <c r="UAL10" s="33"/>
      <c r="UAM10" s="33"/>
      <c r="UAN10" s="33"/>
      <c r="UAO10" s="33"/>
      <c r="UAP10" s="33"/>
      <c r="UAQ10" s="33"/>
      <c r="UAR10" s="33"/>
      <c r="UAS10" s="33"/>
      <c r="UAT10" s="33"/>
      <c r="UAU10" s="33"/>
      <c r="UAV10" s="33"/>
      <c r="UAW10" s="33"/>
      <c r="UAX10" s="33"/>
      <c r="UAY10" s="33"/>
      <c r="UAZ10" s="33"/>
      <c r="UBA10" s="33"/>
      <c r="UBB10" s="33"/>
      <c r="UBC10" s="33"/>
      <c r="UBD10" s="33"/>
      <c r="UBE10" s="33"/>
      <c r="UBF10" s="33"/>
      <c r="UBG10" s="33"/>
      <c r="UBH10" s="33"/>
      <c r="UBI10" s="33"/>
      <c r="UBJ10" s="33"/>
      <c r="UBK10" s="33"/>
      <c r="UBL10" s="33"/>
      <c r="UBM10" s="33"/>
      <c r="UBN10" s="33"/>
      <c r="UBO10" s="33"/>
      <c r="UBP10" s="33"/>
      <c r="UBQ10" s="33"/>
      <c r="UBR10" s="33"/>
      <c r="UBS10" s="33"/>
      <c r="UBT10" s="33"/>
      <c r="UBU10" s="33"/>
      <c r="UBV10" s="33"/>
      <c r="UBW10" s="33"/>
      <c r="UBX10" s="33"/>
      <c r="UBY10" s="33"/>
      <c r="UBZ10" s="33"/>
      <c r="UCA10" s="33"/>
      <c r="UCB10" s="33"/>
      <c r="UCC10" s="33"/>
      <c r="UCD10" s="33"/>
      <c r="UCE10" s="33"/>
      <c r="UCF10" s="33"/>
      <c r="UCG10" s="33"/>
      <c r="UCH10" s="33"/>
      <c r="UCI10" s="33"/>
      <c r="UCJ10" s="33"/>
      <c r="UCK10" s="33"/>
      <c r="UCL10" s="33"/>
      <c r="UCM10" s="33"/>
      <c r="UCN10" s="33"/>
      <c r="UCO10" s="33"/>
      <c r="UCP10" s="33"/>
      <c r="UCQ10" s="33"/>
      <c r="UCR10" s="33"/>
      <c r="UCS10" s="33"/>
      <c r="UCT10" s="33"/>
      <c r="UCU10" s="33"/>
      <c r="UCV10" s="33"/>
      <c r="UCW10" s="33"/>
      <c r="UCX10" s="33"/>
      <c r="UCY10" s="33"/>
      <c r="UCZ10" s="33"/>
      <c r="UDA10" s="33"/>
      <c r="UDB10" s="33"/>
      <c r="UDC10" s="33"/>
      <c r="UDD10" s="33"/>
      <c r="UDE10" s="33"/>
      <c r="UDF10" s="33"/>
      <c r="UDG10" s="33"/>
      <c r="UDH10" s="33"/>
      <c r="UDI10" s="33"/>
      <c r="UDJ10" s="33"/>
      <c r="UDK10" s="33"/>
      <c r="UDL10" s="33"/>
      <c r="UDM10" s="33"/>
      <c r="UDN10" s="33"/>
      <c r="UDO10" s="33"/>
      <c r="UDP10" s="33"/>
      <c r="UDQ10" s="33"/>
      <c r="UDR10" s="33"/>
      <c r="UDS10" s="33"/>
      <c r="UDT10" s="33"/>
      <c r="UDU10" s="33"/>
      <c r="UDV10" s="33"/>
      <c r="UDW10" s="33"/>
      <c r="UDX10" s="33"/>
      <c r="UDY10" s="33"/>
      <c r="UDZ10" s="33"/>
      <c r="UEA10" s="33"/>
      <c r="UEB10" s="33"/>
      <c r="UEC10" s="33"/>
      <c r="UED10" s="33"/>
      <c r="UEE10" s="33"/>
      <c r="UEF10" s="33"/>
      <c r="UEG10" s="33"/>
      <c r="UEH10" s="33"/>
      <c r="UEI10" s="33"/>
      <c r="UEJ10" s="33"/>
      <c r="UEK10" s="33"/>
      <c r="UEL10" s="33"/>
      <c r="UEM10" s="33"/>
      <c r="UEN10" s="33"/>
      <c r="UEO10" s="33"/>
      <c r="UEP10" s="33"/>
      <c r="UEQ10" s="33"/>
      <c r="UER10" s="33"/>
      <c r="UES10" s="33"/>
      <c r="UET10" s="33"/>
      <c r="UEU10" s="33"/>
      <c r="UEV10" s="33"/>
      <c r="UEW10" s="33"/>
      <c r="UEX10" s="33"/>
      <c r="UEY10" s="33"/>
      <c r="UEZ10" s="33"/>
      <c r="UFA10" s="33"/>
      <c r="UFB10" s="33"/>
      <c r="UFC10" s="33"/>
      <c r="UFD10" s="33"/>
      <c r="UFE10" s="33"/>
      <c r="UFF10" s="33"/>
      <c r="UFG10" s="33"/>
      <c r="UFH10" s="33"/>
      <c r="UFI10" s="33"/>
      <c r="UFJ10" s="33"/>
      <c r="UFK10" s="33"/>
      <c r="UFL10" s="33"/>
      <c r="UFM10" s="33"/>
      <c r="UFN10" s="33"/>
      <c r="UFO10" s="33"/>
      <c r="UFP10" s="33"/>
      <c r="UFQ10" s="33"/>
      <c r="UFR10" s="33"/>
      <c r="UFS10" s="33"/>
      <c r="UFT10" s="33"/>
      <c r="UFU10" s="33"/>
      <c r="UFV10" s="33"/>
      <c r="UFW10" s="33"/>
      <c r="UFX10" s="33"/>
      <c r="UFY10" s="33"/>
      <c r="UFZ10" s="33"/>
      <c r="UGA10" s="33"/>
      <c r="UGB10" s="33"/>
      <c r="UGC10" s="33"/>
      <c r="UGD10" s="33"/>
      <c r="UGE10" s="33"/>
      <c r="UGF10" s="33"/>
      <c r="UGG10" s="33"/>
      <c r="UGH10" s="33"/>
      <c r="UGI10" s="33"/>
      <c r="UGJ10" s="33"/>
      <c r="UGK10" s="33"/>
      <c r="UGL10" s="33"/>
      <c r="UGM10" s="33"/>
      <c r="UGN10" s="33"/>
      <c r="UGO10" s="33"/>
      <c r="UGP10" s="33"/>
      <c r="UGQ10" s="33"/>
      <c r="UGR10" s="33"/>
      <c r="UGS10" s="33"/>
      <c r="UGT10" s="33"/>
      <c r="UGU10" s="33"/>
      <c r="UGV10" s="33"/>
      <c r="UGW10" s="33"/>
      <c r="UGX10" s="33"/>
      <c r="UGY10" s="33"/>
      <c r="UGZ10" s="33"/>
      <c r="UHA10" s="33"/>
      <c r="UHB10" s="33"/>
      <c r="UHC10" s="33"/>
      <c r="UHD10" s="33"/>
      <c r="UHE10" s="33"/>
      <c r="UHF10" s="33"/>
      <c r="UHG10" s="33"/>
      <c r="UHH10" s="33"/>
      <c r="UHI10" s="33"/>
      <c r="UHJ10" s="33"/>
      <c r="UHK10" s="33"/>
      <c r="UHL10" s="33"/>
      <c r="UHM10" s="33"/>
      <c r="UHN10" s="33"/>
      <c r="UHO10" s="33"/>
      <c r="UHP10" s="33"/>
      <c r="UHQ10" s="33"/>
      <c r="UHR10" s="33"/>
      <c r="UHS10" s="33"/>
      <c r="UHT10" s="33"/>
      <c r="UHU10" s="33"/>
      <c r="UHV10" s="33"/>
      <c r="UHW10" s="33"/>
      <c r="UHX10" s="33"/>
      <c r="UHY10" s="33"/>
      <c r="UHZ10" s="33"/>
      <c r="UIA10" s="33"/>
      <c r="UIB10" s="33"/>
      <c r="UIC10" s="33"/>
      <c r="UID10" s="33"/>
      <c r="UIE10" s="33"/>
      <c r="UIF10" s="33"/>
      <c r="UIG10" s="33"/>
      <c r="UIH10" s="33"/>
      <c r="UII10" s="33"/>
      <c r="UIJ10" s="33"/>
      <c r="UIK10" s="33"/>
      <c r="UIL10" s="33"/>
      <c r="UIM10" s="33"/>
      <c r="UIN10" s="33"/>
      <c r="UIO10" s="33"/>
      <c r="UIP10" s="33"/>
      <c r="UIQ10" s="33"/>
      <c r="UIR10" s="33"/>
      <c r="UIS10" s="33"/>
      <c r="UIT10" s="33"/>
      <c r="UIU10" s="33"/>
      <c r="UIV10" s="33"/>
      <c r="UIW10" s="33"/>
      <c r="UIX10" s="33"/>
      <c r="UIY10" s="33"/>
      <c r="UIZ10" s="33"/>
      <c r="UJA10" s="33"/>
      <c r="UJB10" s="33"/>
      <c r="UJC10" s="33"/>
      <c r="UJD10" s="33"/>
      <c r="UJE10" s="33"/>
      <c r="UJF10" s="33"/>
      <c r="UJG10" s="33"/>
      <c r="UJH10" s="33"/>
      <c r="UJI10" s="33"/>
      <c r="UJJ10" s="33"/>
      <c r="UJK10" s="33"/>
      <c r="UJL10" s="33"/>
      <c r="UJM10" s="33"/>
      <c r="UJN10" s="33"/>
      <c r="UJO10" s="33"/>
      <c r="UJP10" s="33"/>
      <c r="UJQ10" s="33"/>
      <c r="UJR10" s="33"/>
      <c r="UJS10" s="33"/>
      <c r="UJT10" s="33"/>
      <c r="UJU10" s="33"/>
      <c r="UJV10" s="33"/>
      <c r="UJW10" s="33"/>
      <c r="UJX10" s="33"/>
      <c r="UJY10" s="33"/>
      <c r="UJZ10" s="33"/>
      <c r="UKA10" s="33"/>
      <c r="UKB10" s="33"/>
      <c r="UKC10" s="33"/>
      <c r="UKD10" s="33"/>
      <c r="UKE10" s="33"/>
      <c r="UKF10" s="33"/>
      <c r="UKG10" s="33"/>
      <c r="UKH10" s="33"/>
      <c r="UKI10" s="33"/>
      <c r="UKJ10" s="33"/>
      <c r="UKK10" s="33"/>
      <c r="UKL10" s="33"/>
      <c r="UKM10" s="33"/>
      <c r="UKN10" s="33"/>
      <c r="UKO10" s="33"/>
      <c r="UKP10" s="33"/>
      <c r="UKQ10" s="33"/>
      <c r="UKR10" s="33"/>
      <c r="UKS10" s="33"/>
      <c r="UKT10" s="33"/>
      <c r="UKU10" s="33"/>
      <c r="UKV10" s="33"/>
      <c r="UKW10" s="33"/>
      <c r="UKX10" s="33"/>
      <c r="UKY10" s="33"/>
      <c r="UKZ10" s="33"/>
      <c r="ULA10" s="33"/>
      <c r="ULB10" s="33"/>
      <c r="ULC10" s="33"/>
      <c r="ULD10" s="33"/>
      <c r="ULE10" s="33"/>
      <c r="ULF10" s="33"/>
      <c r="ULG10" s="33"/>
      <c r="ULH10" s="33"/>
      <c r="ULI10" s="33"/>
      <c r="ULJ10" s="33"/>
      <c r="ULK10" s="33"/>
      <c r="ULL10" s="33"/>
      <c r="ULM10" s="33"/>
      <c r="ULN10" s="33"/>
      <c r="ULO10" s="33"/>
      <c r="ULP10" s="33"/>
      <c r="ULQ10" s="33"/>
      <c r="ULR10" s="33"/>
      <c r="ULS10" s="33"/>
      <c r="ULT10" s="33"/>
      <c r="ULU10" s="33"/>
      <c r="ULV10" s="33"/>
      <c r="ULW10" s="33"/>
      <c r="ULX10" s="33"/>
      <c r="ULY10" s="33"/>
      <c r="ULZ10" s="33"/>
      <c r="UMA10" s="33"/>
      <c r="UMB10" s="33"/>
      <c r="UMC10" s="33"/>
      <c r="UMD10" s="33"/>
      <c r="UME10" s="33"/>
      <c r="UMF10" s="33"/>
      <c r="UMG10" s="33"/>
      <c r="UMH10" s="33"/>
      <c r="UMI10" s="33"/>
      <c r="UMJ10" s="33"/>
      <c r="UMK10" s="33"/>
      <c r="UML10" s="33"/>
      <c r="UMM10" s="33"/>
      <c r="UMN10" s="33"/>
      <c r="UMO10" s="33"/>
      <c r="UMP10" s="33"/>
      <c r="UMQ10" s="33"/>
      <c r="UMR10" s="33"/>
      <c r="UMS10" s="33"/>
      <c r="UMT10" s="33"/>
      <c r="UMU10" s="33"/>
      <c r="UMV10" s="33"/>
      <c r="UMW10" s="33"/>
      <c r="UMX10" s="33"/>
      <c r="UMY10" s="33"/>
      <c r="UMZ10" s="33"/>
      <c r="UNA10" s="33"/>
      <c r="UNB10" s="33"/>
      <c r="UNC10" s="33"/>
      <c r="UND10" s="33"/>
      <c r="UNE10" s="33"/>
      <c r="UNF10" s="33"/>
      <c r="UNG10" s="33"/>
      <c r="UNH10" s="33"/>
      <c r="UNI10" s="33"/>
      <c r="UNJ10" s="33"/>
      <c r="UNK10" s="33"/>
      <c r="UNL10" s="33"/>
      <c r="UNM10" s="33"/>
      <c r="UNN10" s="33"/>
      <c r="UNO10" s="33"/>
      <c r="UNP10" s="33"/>
      <c r="UNQ10" s="33"/>
      <c r="UNR10" s="33"/>
      <c r="UNS10" s="33"/>
      <c r="UNT10" s="33"/>
      <c r="UNU10" s="33"/>
      <c r="UNV10" s="33"/>
      <c r="UNW10" s="33"/>
      <c r="UNX10" s="33"/>
      <c r="UNY10" s="33"/>
      <c r="UNZ10" s="33"/>
      <c r="UOA10" s="33"/>
      <c r="UOB10" s="33"/>
      <c r="UOC10" s="33"/>
      <c r="UOD10" s="33"/>
      <c r="UOE10" s="33"/>
      <c r="UOF10" s="33"/>
      <c r="UOG10" s="33"/>
      <c r="UOH10" s="33"/>
      <c r="UOI10" s="33"/>
      <c r="UOJ10" s="33"/>
      <c r="UOK10" s="33"/>
      <c r="UOL10" s="33"/>
      <c r="UOM10" s="33"/>
      <c r="UON10" s="33"/>
      <c r="UOO10" s="33"/>
      <c r="UOP10" s="33"/>
      <c r="UOQ10" s="33"/>
      <c r="UOR10" s="33"/>
      <c r="UOS10" s="33"/>
      <c r="UOT10" s="33"/>
      <c r="UOU10" s="33"/>
      <c r="UOV10" s="33"/>
      <c r="UOW10" s="33"/>
      <c r="UOX10" s="33"/>
      <c r="UOY10" s="33"/>
      <c r="UOZ10" s="33"/>
      <c r="UPA10" s="33"/>
      <c r="UPB10" s="33"/>
      <c r="UPC10" s="33"/>
      <c r="UPD10" s="33"/>
      <c r="UPE10" s="33"/>
      <c r="UPF10" s="33"/>
      <c r="UPG10" s="33"/>
      <c r="UPH10" s="33"/>
      <c r="UPI10" s="33"/>
      <c r="UPJ10" s="33"/>
      <c r="UPK10" s="33"/>
      <c r="UPL10" s="33"/>
      <c r="UPM10" s="33"/>
      <c r="UPN10" s="33"/>
      <c r="UPO10" s="33"/>
      <c r="UPP10" s="33"/>
      <c r="UPQ10" s="33"/>
      <c r="UPR10" s="33"/>
      <c r="UPS10" s="33"/>
      <c r="UPT10" s="33"/>
      <c r="UPU10" s="33"/>
      <c r="UPV10" s="33"/>
      <c r="UPW10" s="33"/>
      <c r="UPX10" s="33"/>
      <c r="UPY10" s="33"/>
      <c r="UPZ10" s="33"/>
      <c r="UQA10" s="33"/>
      <c r="UQB10" s="33"/>
      <c r="UQC10" s="33"/>
      <c r="UQD10" s="33"/>
      <c r="UQE10" s="33"/>
      <c r="UQF10" s="33"/>
      <c r="UQG10" s="33"/>
      <c r="UQH10" s="33"/>
      <c r="UQI10" s="33"/>
      <c r="UQJ10" s="33"/>
      <c r="UQK10" s="33"/>
      <c r="UQL10" s="33"/>
      <c r="UQM10" s="33"/>
      <c r="UQN10" s="33"/>
      <c r="UQO10" s="33"/>
      <c r="UQP10" s="33"/>
      <c r="UQQ10" s="33"/>
      <c r="UQR10" s="33"/>
      <c r="UQS10" s="33"/>
      <c r="UQT10" s="33"/>
      <c r="UQU10" s="33"/>
      <c r="UQV10" s="33"/>
      <c r="UQW10" s="33"/>
      <c r="UQX10" s="33"/>
      <c r="UQY10" s="33"/>
      <c r="UQZ10" s="33"/>
      <c r="URA10" s="33"/>
      <c r="URB10" s="33"/>
      <c r="URC10" s="33"/>
      <c r="URD10" s="33"/>
      <c r="URE10" s="33"/>
      <c r="URF10" s="33"/>
      <c r="URG10" s="33"/>
      <c r="URH10" s="33"/>
      <c r="URI10" s="33"/>
      <c r="URJ10" s="33"/>
      <c r="URK10" s="33"/>
      <c r="URL10" s="33"/>
      <c r="URM10" s="33"/>
      <c r="URN10" s="33"/>
      <c r="URO10" s="33"/>
      <c r="URP10" s="33"/>
      <c r="URQ10" s="33"/>
      <c r="URR10" s="33"/>
      <c r="URS10" s="33"/>
      <c r="URT10" s="33"/>
      <c r="URU10" s="33"/>
      <c r="URV10" s="33"/>
      <c r="URW10" s="33"/>
      <c r="URX10" s="33"/>
      <c r="URY10" s="33"/>
      <c r="URZ10" s="33"/>
      <c r="USA10" s="33"/>
      <c r="USB10" s="33"/>
      <c r="USC10" s="33"/>
      <c r="USD10" s="33"/>
      <c r="USE10" s="33"/>
      <c r="USF10" s="33"/>
      <c r="USG10" s="33"/>
      <c r="USH10" s="33"/>
      <c r="USI10" s="33"/>
      <c r="USJ10" s="33"/>
      <c r="USK10" s="33"/>
      <c r="USL10" s="33"/>
      <c r="USM10" s="33"/>
      <c r="USN10" s="33"/>
      <c r="USO10" s="33"/>
      <c r="USP10" s="33"/>
      <c r="USQ10" s="33"/>
      <c r="USR10" s="33"/>
      <c r="USS10" s="33"/>
      <c r="UST10" s="33"/>
      <c r="USU10" s="33"/>
      <c r="USV10" s="33"/>
      <c r="USW10" s="33"/>
      <c r="USX10" s="33"/>
      <c r="USY10" s="33"/>
      <c r="USZ10" s="33"/>
      <c r="UTA10" s="33"/>
      <c r="UTB10" s="33"/>
      <c r="UTC10" s="33"/>
      <c r="UTD10" s="33"/>
      <c r="UTE10" s="33"/>
      <c r="UTF10" s="33"/>
      <c r="UTG10" s="33"/>
      <c r="UTH10" s="33"/>
      <c r="UTI10" s="33"/>
      <c r="UTJ10" s="33"/>
      <c r="UTK10" s="33"/>
      <c r="UTL10" s="33"/>
      <c r="UTM10" s="33"/>
      <c r="UTN10" s="33"/>
      <c r="UTO10" s="33"/>
      <c r="UTP10" s="33"/>
      <c r="UTQ10" s="33"/>
      <c r="UTR10" s="33"/>
      <c r="UTS10" s="33"/>
      <c r="UTT10" s="33"/>
      <c r="UTU10" s="33"/>
      <c r="UTV10" s="33"/>
      <c r="UTW10" s="33"/>
      <c r="UTX10" s="33"/>
      <c r="UTY10" s="33"/>
      <c r="UTZ10" s="33"/>
      <c r="UUA10" s="33"/>
      <c r="UUB10" s="33"/>
      <c r="UUC10" s="33"/>
      <c r="UUD10" s="33"/>
      <c r="UUE10" s="33"/>
      <c r="UUF10" s="33"/>
      <c r="UUG10" s="33"/>
      <c r="UUH10" s="33"/>
      <c r="UUI10" s="33"/>
      <c r="UUJ10" s="33"/>
      <c r="UUK10" s="33"/>
      <c r="UUL10" s="33"/>
      <c r="UUM10" s="33"/>
      <c r="UUN10" s="33"/>
      <c r="UUO10" s="33"/>
      <c r="UUP10" s="33"/>
      <c r="UUQ10" s="33"/>
      <c r="UUR10" s="33"/>
      <c r="UUS10" s="33"/>
      <c r="UUT10" s="33"/>
      <c r="UUU10" s="33"/>
      <c r="UUV10" s="33"/>
      <c r="UUW10" s="33"/>
      <c r="UUX10" s="33"/>
      <c r="UUY10" s="33"/>
      <c r="UUZ10" s="33"/>
      <c r="UVA10" s="33"/>
      <c r="UVB10" s="33"/>
      <c r="UVC10" s="33"/>
      <c r="UVD10" s="33"/>
      <c r="UVE10" s="33"/>
      <c r="UVF10" s="33"/>
      <c r="UVG10" s="33"/>
      <c r="UVH10" s="33"/>
      <c r="UVI10" s="33"/>
      <c r="UVJ10" s="33"/>
      <c r="UVK10" s="33"/>
      <c r="UVL10" s="33"/>
      <c r="UVM10" s="33"/>
      <c r="UVN10" s="33"/>
      <c r="UVO10" s="33"/>
      <c r="UVP10" s="33"/>
      <c r="UVQ10" s="33"/>
      <c r="UVR10" s="33"/>
      <c r="UVS10" s="33"/>
      <c r="UVT10" s="33"/>
      <c r="UVU10" s="33"/>
      <c r="UVV10" s="33"/>
      <c r="UVW10" s="33"/>
      <c r="UVX10" s="33"/>
      <c r="UVY10" s="33"/>
      <c r="UVZ10" s="33"/>
      <c r="UWA10" s="33"/>
      <c r="UWB10" s="33"/>
      <c r="UWC10" s="33"/>
      <c r="UWD10" s="33"/>
      <c r="UWE10" s="33"/>
      <c r="UWF10" s="33"/>
      <c r="UWG10" s="33"/>
      <c r="UWH10" s="33"/>
      <c r="UWI10" s="33"/>
      <c r="UWJ10" s="33"/>
      <c r="UWK10" s="33"/>
      <c r="UWL10" s="33"/>
      <c r="UWM10" s="33"/>
      <c r="UWN10" s="33"/>
      <c r="UWO10" s="33"/>
      <c r="UWP10" s="33"/>
      <c r="UWQ10" s="33"/>
      <c r="UWR10" s="33"/>
      <c r="UWS10" s="33"/>
      <c r="UWT10" s="33"/>
      <c r="UWU10" s="33"/>
      <c r="UWV10" s="33"/>
      <c r="UWW10" s="33"/>
      <c r="UWX10" s="33"/>
      <c r="UWY10" s="33"/>
      <c r="UWZ10" s="33"/>
      <c r="UXA10" s="33"/>
      <c r="UXB10" s="33"/>
      <c r="UXC10" s="33"/>
      <c r="UXD10" s="33"/>
      <c r="UXE10" s="33"/>
      <c r="UXF10" s="33"/>
      <c r="UXG10" s="33"/>
      <c r="UXH10" s="33"/>
      <c r="UXI10" s="33"/>
      <c r="UXJ10" s="33"/>
      <c r="UXK10" s="33"/>
      <c r="UXL10" s="33"/>
      <c r="UXM10" s="33"/>
      <c r="UXN10" s="33"/>
      <c r="UXO10" s="33"/>
      <c r="UXP10" s="33"/>
      <c r="UXQ10" s="33"/>
      <c r="UXR10" s="33"/>
      <c r="UXS10" s="33"/>
      <c r="UXT10" s="33"/>
      <c r="UXU10" s="33"/>
      <c r="UXV10" s="33"/>
      <c r="UXW10" s="33"/>
      <c r="UXX10" s="33"/>
      <c r="UXY10" s="33"/>
      <c r="UXZ10" s="33"/>
      <c r="UYA10" s="33"/>
      <c r="UYB10" s="33"/>
      <c r="UYC10" s="33"/>
      <c r="UYD10" s="33"/>
      <c r="UYE10" s="33"/>
      <c r="UYF10" s="33"/>
      <c r="UYG10" s="33"/>
      <c r="UYH10" s="33"/>
      <c r="UYI10" s="33"/>
      <c r="UYJ10" s="33"/>
      <c r="UYK10" s="33"/>
      <c r="UYL10" s="33"/>
      <c r="UYM10" s="33"/>
      <c r="UYN10" s="33"/>
      <c r="UYO10" s="33"/>
      <c r="UYP10" s="33"/>
      <c r="UYQ10" s="33"/>
      <c r="UYR10" s="33"/>
      <c r="UYS10" s="33"/>
      <c r="UYT10" s="33"/>
      <c r="UYU10" s="33"/>
      <c r="UYV10" s="33"/>
      <c r="UYW10" s="33"/>
      <c r="UYX10" s="33"/>
      <c r="UYY10" s="33"/>
      <c r="UYZ10" s="33"/>
      <c r="UZA10" s="33"/>
      <c r="UZB10" s="33"/>
      <c r="UZC10" s="33"/>
      <c r="UZD10" s="33"/>
      <c r="UZE10" s="33"/>
      <c r="UZF10" s="33"/>
      <c r="UZG10" s="33"/>
      <c r="UZH10" s="33"/>
      <c r="UZI10" s="33"/>
      <c r="UZJ10" s="33"/>
      <c r="UZK10" s="33"/>
      <c r="UZL10" s="33"/>
      <c r="UZM10" s="33"/>
      <c r="UZN10" s="33"/>
      <c r="UZO10" s="33"/>
      <c r="UZP10" s="33"/>
      <c r="UZQ10" s="33"/>
      <c r="UZR10" s="33"/>
      <c r="UZS10" s="33"/>
      <c r="UZT10" s="33"/>
      <c r="UZU10" s="33"/>
      <c r="UZV10" s="33"/>
      <c r="UZW10" s="33"/>
      <c r="UZX10" s="33"/>
      <c r="UZY10" s="33"/>
      <c r="UZZ10" s="33"/>
      <c r="VAA10" s="33"/>
      <c r="VAB10" s="33"/>
      <c r="VAC10" s="33"/>
      <c r="VAD10" s="33"/>
      <c r="VAE10" s="33"/>
      <c r="VAF10" s="33"/>
      <c r="VAG10" s="33"/>
      <c r="VAH10" s="33"/>
      <c r="VAI10" s="33"/>
      <c r="VAJ10" s="33"/>
      <c r="VAK10" s="33"/>
      <c r="VAL10" s="33"/>
      <c r="VAM10" s="33"/>
      <c r="VAN10" s="33"/>
      <c r="VAO10" s="33"/>
      <c r="VAP10" s="33"/>
      <c r="VAQ10" s="33"/>
      <c r="VAR10" s="33"/>
      <c r="VAS10" s="33"/>
      <c r="VAT10" s="33"/>
      <c r="VAU10" s="33"/>
      <c r="VAV10" s="33"/>
      <c r="VAW10" s="33"/>
      <c r="VAX10" s="33"/>
      <c r="VAY10" s="33"/>
      <c r="VAZ10" s="33"/>
      <c r="VBA10" s="33"/>
      <c r="VBB10" s="33"/>
      <c r="VBC10" s="33"/>
      <c r="VBD10" s="33"/>
      <c r="VBE10" s="33"/>
      <c r="VBF10" s="33"/>
      <c r="VBG10" s="33"/>
      <c r="VBH10" s="33"/>
      <c r="VBI10" s="33"/>
      <c r="VBJ10" s="33"/>
      <c r="VBK10" s="33"/>
      <c r="VBL10" s="33"/>
      <c r="VBM10" s="33"/>
      <c r="VBN10" s="33"/>
      <c r="VBO10" s="33"/>
      <c r="VBP10" s="33"/>
      <c r="VBQ10" s="33"/>
      <c r="VBR10" s="33"/>
      <c r="VBS10" s="33"/>
      <c r="VBT10" s="33"/>
      <c r="VBU10" s="33"/>
      <c r="VBV10" s="33"/>
      <c r="VBW10" s="33"/>
      <c r="VBX10" s="33"/>
      <c r="VBY10" s="33"/>
      <c r="VBZ10" s="33"/>
      <c r="VCA10" s="33"/>
      <c r="VCB10" s="33"/>
      <c r="VCC10" s="33"/>
      <c r="VCD10" s="33"/>
      <c r="VCE10" s="33"/>
      <c r="VCF10" s="33"/>
      <c r="VCG10" s="33"/>
      <c r="VCH10" s="33"/>
      <c r="VCI10" s="33"/>
      <c r="VCJ10" s="33"/>
      <c r="VCK10" s="33"/>
      <c r="VCL10" s="33"/>
      <c r="VCM10" s="33"/>
      <c r="VCN10" s="33"/>
      <c r="VCO10" s="33"/>
      <c r="VCP10" s="33"/>
      <c r="VCQ10" s="33"/>
      <c r="VCR10" s="33"/>
      <c r="VCS10" s="33"/>
      <c r="VCT10" s="33"/>
      <c r="VCU10" s="33"/>
      <c r="VCV10" s="33"/>
      <c r="VCW10" s="33"/>
      <c r="VCX10" s="33"/>
      <c r="VCY10" s="33"/>
      <c r="VCZ10" s="33"/>
      <c r="VDA10" s="33"/>
      <c r="VDB10" s="33"/>
      <c r="VDC10" s="33"/>
      <c r="VDD10" s="33"/>
      <c r="VDE10" s="33"/>
      <c r="VDF10" s="33"/>
      <c r="VDG10" s="33"/>
      <c r="VDH10" s="33"/>
      <c r="VDI10" s="33"/>
      <c r="VDJ10" s="33"/>
      <c r="VDK10" s="33"/>
      <c r="VDL10" s="33"/>
      <c r="VDM10" s="33"/>
      <c r="VDN10" s="33"/>
      <c r="VDO10" s="33"/>
      <c r="VDP10" s="33"/>
      <c r="VDQ10" s="33"/>
      <c r="VDR10" s="33"/>
      <c r="VDS10" s="33"/>
      <c r="VDT10" s="33"/>
      <c r="VDU10" s="33"/>
      <c r="VDV10" s="33"/>
      <c r="VDW10" s="33"/>
      <c r="VDX10" s="33"/>
      <c r="VDY10" s="33"/>
      <c r="VDZ10" s="33"/>
      <c r="VEA10" s="33"/>
      <c r="VEB10" s="33"/>
      <c r="VEC10" s="33"/>
      <c r="VED10" s="33"/>
      <c r="VEE10" s="33"/>
      <c r="VEF10" s="33"/>
      <c r="VEG10" s="33"/>
      <c r="VEH10" s="33"/>
      <c r="VEI10" s="33"/>
      <c r="VEJ10" s="33"/>
      <c r="VEK10" s="33"/>
      <c r="VEL10" s="33"/>
      <c r="VEM10" s="33"/>
      <c r="VEN10" s="33"/>
      <c r="VEO10" s="33"/>
      <c r="VEP10" s="33"/>
      <c r="VEQ10" s="33"/>
      <c r="VER10" s="33"/>
      <c r="VES10" s="33"/>
      <c r="VET10" s="33"/>
      <c r="VEU10" s="33"/>
      <c r="VEV10" s="33"/>
      <c r="VEW10" s="33"/>
      <c r="VEX10" s="33"/>
      <c r="VEY10" s="33"/>
      <c r="VEZ10" s="33"/>
      <c r="VFA10" s="33"/>
      <c r="VFB10" s="33"/>
      <c r="VFC10" s="33"/>
      <c r="VFD10" s="33"/>
      <c r="VFE10" s="33"/>
      <c r="VFF10" s="33"/>
      <c r="VFG10" s="33"/>
      <c r="VFH10" s="33"/>
      <c r="VFI10" s="33"/>
      <c r="VFJ10" s="33"/>
      <c r="VFK10" s="33"/>
      <c r="VFL10" s="33"/>
      <c r="VFM10" s="33"/>
      <c r="VFN10" s="33"/>
      <c r="VFO10" s="33"/>
      <c r="VFP10" s="33"/>
      <c r="VFQ10" s="33"/>
      <c r="VFR10" s="33"/>
      <c r="VFS10" s="33"/>
      <c r="VFT10" s="33"/>
      <c r="VFU10" s="33"/>
      <c r="VFV10" s="33"/>
      <c r="VFW10" s="33"/>
      <c r="VFX10" s="33"/>
      <c r="VFY10" s="33"/>
      <c r="VFZ10" s="33"/>
      <c r="VGA10" s="33"/>
      <c r="VGB10" s="33"/>
      <c r="VGC10" s="33"/>
      <c r="VGD10" s="33"/>
      <c r="VGE10" s="33"/>
      <c r="VGF10" s="33"/>
      <c r="VGG10" s="33"/>
      <c r="VGH10" s="33"/>
      <c r="VGI10" s="33"/>
      <c r="VGJ10" s="33"/>
      <c r="VGK10" s="33"/>
      <c r="VGL10" s="33"/>
      <c r="VGM10" s="33"/>
      <c r="VGN10" s="33"/>
      <c r="VGO10" s="33"/>
      <c r="VGP10" s="33"/>
      <c r="VGQ10" s="33"/>
      <c r="VGR10" s="33"/>
      <c r="VGS10" s="33"/>
      <c r="VGT10" s="33"/>
      <c r="VGU10" s="33"/>
      <c r="VGV10" s="33"/>
      <c r="VGW10" s="33"/>
      <c r="VGX10" s="33"/>
      <c r="VGY10" s="33"/>
      <c r="VGZ10" s="33"/>
      <c r="VHA10" s="33"/>
      <c r="VHB10" s="33"/>
      <c r="VHC10" s="33"/>
      <c r="VHD10" s="33"/>
      <c r="VHE10" s="33"/>
      <c r="VHF10" s="33"/>
      <c r="VHG10" s="33"/>
      <c r="VHH10" s="33"/>
      <c r="VHI10" s="33"/>
      <c r="VHJ10" s="33"/>
      <c r="VHK10" s="33"/>
      <c r="VHL10" s="33"/>
      <c r="VHM10" s="33"/>
      <c r="VHN10" s="33"/>
      <c r="VHO10" s="33"/>
      <c r="VHP10" s="33"/>
      <c r="VHQ10" s="33"/>
      <c r="VHR10" s="33"/>
      <c r="VHS10" s="33"/>
      <c r="VHT10" s="33"/>
      <c r="VHU10" s="33"/>
      <c r="VHV10" s="33"/>
      <c r="VHW10" s="33"/>
      <c r="VHX10" s="33"/>
      <c r="VHY10" s="33"/>
      <c r="VHZ10" s="33"/>
      <c r="VIA10" s="33"/>
      <c r="VIB10" s="33"/>
      <c r="VIC10" s="33"/>
      <c r="VID10" s="33"/>
      <c r="VIE10" s="33"/>
      <c r="VIF10" s="33"/>
      <c r="VIG10" s="33"/>
      <c r="VIH10" s="33"/>
      <c r="VII10" s="33"/>
      <c r="VIJ10" s="33"/>
      <c r="VIK10" s="33"/>
      <c r="VIL10" s="33"/>
      <c r="VIM10" s="33"/>
      <c r="VIN10" s="33"/>
      <c r="VIO10" s="33"/>
      <c r="VIP10" s="33"/>
      <c r="VIQ10" s="33"/>
      <c r="VIR10" s="33"/>
      <c r="VIS10" s="33"/>
      <c r="VIT10" s="33"/>
      <c r="VIU10" s="33"/>
      <c r="VIV10" s="33"/>
      <c r="VIW10" s="33"/>
      <c r="VIX10" s="33"/>
      <c r="VIY10" s="33"/>
      <c r="VIZ10" s="33"/>
      <c r="VJA10" s="33"/>
      <c r="VJB10" s="33"/>
      <c r="VJC10" s="33"/>
      <c r="VJD10" s="33"/>
      <c r="VJE10" s="33"/>
      <c r="VJF10" s="33"/>
      <c r="VJG10" s="33"/>
      <c r="VJH10" s="33"/>
      <c r="VJI10" s="33"/>
      <c r="VJJ10" s="33"/>
      <c r="VJK10" s="33"/>
      <c r="VJL10" s="33"/>
      <c r="VJM10" s="33"/>
      <c r="VJN10" s="33"/>
      <c r="VJO10" s="33"/>
      <c r="VJP10" s="33"/>
      <c r="VJQ10" s="33"/>
      <c r="VJR10" s="33"/>
      <c r="VJS10" s="33"/>
      <c r="VJT10" s="33"/>
      <c r="VJU10" s="33"/>
      <c r="VJV10" s="33"/>
      <c r="VJW10" s="33"/>
      <c r="VJX10" s="33"/>
      <c r="VJY10" s="33"/>
      <c r="VJZ10" s="33"/>
      <c r="VKA10" s="33"/>
      <c r="VKB10" s="33"/>
      <c r="VKC10" s="33"/>
      <c r="VKD10" s="33"/>
      <c r="VKE10" s="33"/>
      <c r="VKF10" s="33"/>
      <c r="VKG10" s="33"/>
      <c r="VKH10" s="33"/>
      <c r="VKI10" s="33"/>
      <c r="VKJ10" s="33"/>
      <c r="VKK10" s="33"/>
      <c r="VKL10" s="33"/>
      <c r="VKM10" s="33"/>
      <c r="VKN10" s="33"/>
      <c r="VKO10" s="33"/>
      <c r="VKP10" s="33"/>
      <c r="VKQ10" s="33"/>
      <c r="VKR10" s="33"/>
      <c r="VKS10" s="33"/>
      <c r="VKT10" s="33"/>
      <c r="VKU10" s="33"/>
      <c r="VKV10" s="33"/>
      <c r="VKW10" s="33"/>
      <c r="VKX10" s="33"/>
      <c r="VKY10" s="33"/>
      <c r="VKZ10" s="33"/>
      <c r="VLA10" s="33"/>
      <c r="VLB10" s="33"/>
      <c r="VLC10" s="33"/>
      <c r="VLD10" s="33"/>
      <c r="VLE10" s="33"/>
      <c r="VLF10" s="33"/>
      <c r="VLG10" s="33"/>
      <c r="VLH10" s="33"/>
      <c r="VLI10" s="33"/>
      <c r="VLJ10" s="33"/>
      <c r="VLK10" s="33"/>
      <c r="VLL10" s="33"/>
      <c r="VLM10" s="33"/>
      <c r="VLN10" s="33"/>
      <c r="VLO10" s="33"/>
      <c r="VLP10" s="33"/>
      <c r="VLQ10" s="33"/>
      <c r="VLR10" s="33"/>
      <c r="VLS10" s="33"/>
      <c r="VLT10" s="33"/>
      <c r="VLU10" s="33"/>
      <c r="VLV10" s="33"/>
      <c r="VLW10" s="33"/>
      <c r="VLX10" s="33"/>
      <c r="VLY10" s="33"/>
      <c r="VLZ10" s="33"/>
      <c r="VMA10" s="33"/>
      <c r="VMB10" s="33"/>
      <c r="VMC10" s="33"/>
      <c r="VMD10" s="33"/>
      <c r="VME10" s="33"/>
      <c r="VMF10" s="33"/>
      <c r="VMG10" s="33"/>
      <c r="VMH10" s="33"/>
      <c r="VMI10" s="33"/>
      <c r="VMJ10" s="33"/>
      <c r="VMK10" s="33"/>
      <c r="VML10" s="33"/>
      <c r="VMM10" s="33"/>
      <c r="VMN10" s="33"/>
      <c r="VMO10" s="33"/>
      <c r="VMP10" s="33"/>
      <c r="VMQ10" s="33"/>
      <c r="VMR10" s="33"/>
      <c r="VMS10" s="33"/>
      <c r="VMT10" s="33"/>
      <c r="VMU10" s="33"/>
      <c r="VMV10" s="33"/>
      <c r="VMW10" s="33"/>
      <c r="VMX10" s="33"/>
      <c r="VMY10" s="33"/>
      <c r="VMZ10" s="33"/>
      <c r="VNA10" s="33"/>
      <c r="VNB10" s="33"/>
      <c r="VNC10" s="33"/>
      <c r="VND10" s="33"/>
      <c r="VNE10" s="33"/>
      <c r="VNF10" s="33"/>
      <c r="VNG10" s="33"/>
      <c r="VNH10" s="33"/>
      <c r="VNI10" s="33"/>
      <c r="VNJ10" s="33"/>
      <c r="VNK10" s="33"/>
      <c r="VNL10" s="33"/>
      <c r="VNM10" s="33"/>
      <c r="VNN10" s="33"/>
      <c r="VNO10" s="33"/>
      <c r="VNP10" s="33"/>
      <c r="VNQ10" s="33"/>
      <c r="VNR10" s="33"/>
      <c r="VNS10" s="33"/>
      <c r="VNT10" s="33"/>
      <c r="VNU10" s="33"/>
      <c r="VNV10" s="33"/>
      <c r="VNW10" s="33"/>
      <c r="VNX10" s="33"/>
      <c r="VNY10" s="33"/>
      <c r="VNZ10" s="33"/>
      <c r="VOA10" s="33"/>
      <c r="VOB10" s="33"/>
      <c r="VOC10" s="33"/>
      <c r="VOD10" s="33"/>
      <c r="VOE10" s="33"/>
      <c r="VOF10" s="33"/>
      <c r="VOG10" s="33"/>
      <c r="VOH10" s="33"/>
      <c r="VOI10" s="33"/>
      <c r="VOJ10" s="33"/>
      <c r="VOK10" s="33"/>
      <c r="VOL10" s="33"/>
      <c r="VOM10" s="33"/>
      <c r="VON10" s="33"/>
      <c r="VOO10" s="33"/>
      <c r="VOP10" s="33"/>
      <c r="VOQ10" s="33"/>
      <c r="VOR10" s="33"/>
      <c r="VOS10" s="33"/>
      <c r="VOT10" s="33"/>
      <c r="VOU10" s="33"/>
      <c r="VOV10" s="33"/>
      <c r="VOW10" s="33"/>
      <c r="VOX10" s="33"/>
      <c r="VOY10" s="33"/>
      <c r="VOZ10" s="33"/>
      <c r="VPA10" s="33"/>
      <c r="VPB10" s="33"/>
      <c r="VPC10" s="33"/>
      <c r="VPD10" s="33"/>
      <c r="VPE10" s="33"/>
      <c r="VPF10" s="33"/>
      <c r="VPG10" s="33"/>
      <c r="VPH10" s="33"/>
      <c r="VPI10" s="33"/>
      <c r="VPJ10" s="33"/>
      <c r="VPK10" s="33"/>
      <c r="VPL10" s="33"/>
      <c r="VPM10" s="33"/>
      <c r="VPN10" s="33"/>
      <c r="VPO10" s="33"/>
      <c r="VPP10" s="33"/>
      <c r="VPQ10" s="33"/>
      <c r="VPR10" s="33"/>
      <c r="VPS10" s="33"/>
      <c r="VPT10" s="33"/>
      <c r="VPU10" s="33"/>
      <c r="VPV10" s="33"/>
      <c r="VPW10" s="33"/>
      <c r="VPX10" s="33"/>
      <c r="VPY10" s="33"/>
      <c r="VPZ10" s="33"/>
      <c r="VQA10" s="33"/>
      <c r="VQB10" s="33"/>
      <c r="VQC10" s="33"/>
      <c r="VQD10" s="33"/>
      <c r="VQE10" s="33"/>
      <c r="VQF10" s="33"/>
      <c r="VQG10" s="33"/>
      <c r="VQH10" s="33"/>
      <c r="VQI10" s="33"/>
      <c r="VQJ10" s="33"/>
      <c r="VQK10" s="33"/>
      <c r="VQL10" s="33"/>
      <c r="VQM10" s="33"/>
      <c r="VQN10" s="33"/>
      <c r="VQO10" s="33"/>
      <c r="VQP10" s="33"/>
      <c r="VQQ10" s="33"/>
      <c r="VQR10" s="33"/>
      <c r="VQS10" s="33"/>
      <c r="VQT10" s="33"/>
      <c r="VQU10" s="33"/>
      <c r="VQV10" s="33"/>
      <c r="VQW10" s="33"/>
      <c r="VQX10" s="33"/>
      <c r="VQY10" s="33"/>
      <c r="VQZ10" s="33"/>
      <c r="VRA10" s="33"/>
      <c r="VRB10" s="33"/>
      <c r="VRC10" s="33"/>
      <c r="VRD10" s="33"/>
      <c r="VRE10" s="33"/>
      <c r="VRF10" s="33"/>
      <c r="VRG10" s="33"/>
      <c r="VRH10" s="33"/>
      <c r="VRI10" s="33"/>
      <c r="VRJ10" s="33"/>
      <c r="VRK10" s="33"/>
      <c r="VRL10" s="33"/>
      <c r="VRM10" s="33"/>
      <c r="VRN10" s="33"/>
      <c r="VRO10" s="33"/>
      <c r="VRP10" s="33"/>
      <c r="VRQ10" s="33"/>
      <c r="VRR10" s="33"/>
      <c r="VRS10" s="33"/>
      <c r="VRT10" s="33"/>
      <c r="VRU10" s="33"/>
      <c r="VRV10" s="33"/>
      <c r="VRW10" s="33"/>
      <c r="VRX10" s="33"/>
      <c r="VRY10" s="33"/>
      <c r="VRZ10" s="33"/>
      <c r="VSA10" s="33"/>
      <c r="VSB10" s="33"/>
      <c r="VSC10" s="33"/>
      <c r="VSD10" s="33"/>
      <c r="VSE10" s="33"/>
      <c r="VSF10" s="33"/>
      <c r="VSG10" s="33"/>
      <c r="VSH10" s="33"/>
      <c r="VSI10" s="33"/>
      <c r="VSJ10" s="33"/>
      <c r="VSK10" s="33"/>
      <c r="VSL10" s="33"/>
      <c r="VSM10" s="33"/>
      <c r="VSN10" s="33"/>
      <c r="VSO10" s="33"/>
      <c r="VSP10" s="33"/>
      <c r="VSQ10" s="33"/>
      <c r="VSR10" s="33"/>
      <c r="VSS10" s="33"/>
      <c r="VST10" s="33"/>
      <c r="VSU10" s="33"/>
      <c r="VSV10" s="33"/>
      <c r="VSW10" s="33"/>
      <c r="VSX10" s="33"/>
      <c r="VSY10" s="33"/>
      <c r="VSZ10" s="33"/>
      <c r="VTA10" s="33"/>
      <c r="VTB10" s="33"/>
      <c r="VTC10" s="33"/>
      <c r="VTD10" s="33"/>
      <c r="VTE10" s="33"/>
      <c r="VTF10" s="33"/>
      <c r="VTG10" s="33"/>
      <c r="VTH10" s="33"/>
      <c r="VTI10" s="33"/>
      <c r="VTJ10" s="33"/>
      <c r="VTK10" s="33"/>
      <c r="VTL10" s="33"/>
      <c r="VTM10" s="33"/>
      <c r="VTN10" s="33"/>
      <c r="VTO10" s="33"/>
      <c r="VTP10" s="33"/>
      <c r="VTQ10" s="33"/>
      <c r="VTR10" s="33"/>
      <c r="VTS10" s="33"/>
      <c r="VTT10" s="33"/>
      <c r="VTU10" s="33"/>
      <c r="VTV10" s="33"/>
      <c r="VTW10" s="33"/>
      <c r="VTX10" s="33"/>
      <c r="VTY10" s="33"/>
      <c r="VTZ10" s="33"/>
      <c r="VUA10" s="33"/>
      <c r="VUB10" s="33"/>
      <c r="VUC10" s="33"/>
      <c r="VUD10" s="33"/>
      <c r="VUE10" s="33"/>
      <c r="VUF10" s="33"/>
      <c r="VUG10" s="33"/>
      <c r="VUH10" s="33"/>
      <c r="VUI10" s="33"/>
      <c r="VUJ10" s="33"/>
      <c r="VUK10" s="33"/>
      <c r="VUL10" s="33"/>
      <c r="VUM10" s="33"/>
      <c r="VUN10" s="33"/>
      <c r="VUO10" s="33"/>
      <c r="VUP10" s="33"/>
      <c r="VUQ10" s="33"/>
      <c r="VUR10" s="33"/>
      <c r="VUS10" s="33"/>
      <c r="VUT10" s="33"/>
      <c r="VUU10" s="33"/>
      <c r="VUV10" s="33"/>
      <c r="VUW10" s="33"/>
      <c r="VUX10" s="33"/>
      <c r="VUY10" s="33"/>
      <c r="VUZ10" s="33"/>
      <c r="VVA10" s="33"/>
      <c r="VVB10" s="33"/>
      <c r="VVC10" s="33"/>
      <c r="VVD10" s="33"/>
      <c r="VVE10" s="33"/>
      <c r="VVF10" s="33"/>
      <c r="VVG10" s="33"/>
      <c r="VVH10" s="33"/>
      <c r="VVI10" s="33"/>
      <c r="VVJ10" s="33"/>
      <c r="VVK10" s="33"/>
      <c r="VVL10" s="33"/>
      <c r="VVM10" s="33"/>
      <c r="VVN10" s="33"/>
      <c r="VVO10" s="33"/>
      <c r="VVP10" s="33"/>
      <c r="VVQ10" s="33"/>
      <c r="VVR10" s="33"/>
      <c r="VVS10" s="33"/>
      <c r="VVT10" s="33"/>
      <c r="VVU10" s="33"/>
      <c r="VVV10" s="33"/>
      <c r="VVW10" s="33"/>
      <c r="VVX10" s="33"/>
      <c r="VVY10" s="33"/>
      <c r="VVZ10" s="33"/>
      <c r="VWA10" s="33"/>
      <c r="VWB10" s="33"/>
      <c r="VWC10" s="33"/>
      <c r="VWD10" s="33"/>
      <c r="VWE10" s="33"/>
      <c r="VWF10" s="33"/>
      <c r="VWG10" s="33"/>
      <c r="VWH10" s="33"/>
      <c r="VWI10" s="33"/>
      <c r="VWJ10" s="33"/>
      <c r="VWK10" s="33"/>
      <c r="VWL10" s="33"/>
      <c r="VWM10" s="33"/>
      <c r="VWN10" s="33"/>
      <c r="VWO10" s="33"/>
      <c r="VWP10" s="33"/>
      <c r="VWQ10" s="33"/>
      <c r="VWR10" s="33"/>
      <c r="VWS10" s="33"/>
      <c r="VWT10" s="33"/>
      <c r="VWU10" s="33"/>
      <c r="VWV10" s="33"/>
      <c r="VWW10" s="33"/>
      <c r="VWX10" s="33"/>
      <c r="VWY10" s="33"/>
      <c r="VWZ10" s="33"/>
      <c r="VXA10" s="33"/>
      <c r="VXB10" s="33"/>
      <c r="VXC10" s="33"/>
      <c r="VXD10" s="33"/>
      <c r="VXE10" s="33"/>
      <c r="VXF10" s="33"/>
      <c r="VXG10" s="33"/>
      <c r="VXH10" s="33"/>
      <c r="VXI10" s="33"/>
      <c r="VXJ10" s="33"/>
      <c r="VXK10" s="33"/>
      <c r="VXL10" s="33"/>
      <c r="VXM10" s="33"/>
      <c r="VXN10" s="33"/>
      <c r="VXO10" s="33"/>
      <c r="VXP10" s="33"/>
      <c r="VXQ10" s="33"/>
      <c r="VXR10" s="33"/>
      <c r="VXS10" s="33"/>
      <c r="VXT10" s="33"/>
      <c r="VXU10" s="33"/>
      <c r="VXV10" s="33"/>
      <c r="VXW10" s="33"/>
      <c r="VXX10" s="33"/>
      <c r="VXY10" s="33"/>
      <c r="VXZ10" s="33"/>
      <c r="VYA10" s="33"/>
      <c r="VYB10" s="33"/>
      <c r="VYC10" s="33"/>
      <c r="VYD10" s="33"/>
      <c r="VYE10" s="33"/>
      <c r="VYF10" s="33"/>
      <c r="VYG10" s="33"/>
      <c r="VYH10" s="33"/>
      <c r="VYI10" s="33"/>
      <c r="VYJ10" s="33"/>
      <c r="VYK10" s="33"/>
      <c r="VYL10" s="33"/>
      <c r="VYM10" s="33"/>
      <c r="VYN10" s="33"/>
      <c r="VYO10" s="33"/>
      <c r="VYP10" s="33"/>
      <c r="VYQ10" s="33"/>
      <c r="VYR10" s="33"/>
      <c r="VYS10" s="33"/>
      <c r="VYT10" s="33"/>
      <c r="VYU10" s="33"/>
      <c r="VYV10" s="33"/>
      <c r="VYW10" s="33"/>
      <c r="VYX10" s="33"/>
      <c r="VYY10" s="33"/>
      <c r="VYZ10" s="33"/>
      <c r="VZA10" s="33"/>
      <c r="VZB10" s="33"/>
      <c r="VZC10" s="33"/>
      <c r="VZD10" s="33"/>
      <c r="VZE10" s="33"/>
      <c r="VZF10" s="33"/>
      <c r="VZG10" s="33"/>
      <c r="VZH10" s="33"/>
      <c r="VZI10" s="33"/>
      <c r="VZJ10" s="33"/>
      <c r="VZK10" s="33"/>
      <c r="VZL10" s="33"/>
      <c r="VZM10" s="33"/>
      <c r="VZN10" s="33"/>
      <c r="VZO10" s="33"/>
      <c r="VZP10" s="33"/>
      <c r="VZQ10" s="33"/>
      <c r="VZR10" s="33"/>
      <c r="VZS10" s="33"/>
      <c r="VZT10" s="33"/>
      <c r="VZU10" s="33"/>
      <c r="VZV10" s="33"/>
      <c r="VZW10" s="33"/>
      <c r="VZX10" s="33"/>
      <c r="VZY10" s="33"/>
      <c r="VZZ10" s="33"/>
      <c r="WAA10" s="33"/>
      <c r="WAB10" s="33"/>
      <c r="WAC10" s="33"/>
      <c r="WAD10" s="33"/>
      <c r="WAE10" s="33"/>
      <c r="WAF10" s="33"/>
      <c r="WAG10" s="33"/>
      <c r="WAH10" s="33"/>
      <c r="WAI10" s="33"/>
      <c r="WAJ10" s="33"/>
      <c r="WAK10" s="33"/>
      <c r="WAL10" s="33"/>
      <c r="WAM10" s="33"/>
      <c r="WAN10" s="33"/>
      <c r="WAO10" s="33"/>
      <c r="WAP10" s="33"/>
      <c r="WAQ10" s="33"/>
      <c r="WAR10" s="33"/>
      <c r="WAS10" s="33"/>
      <c r="WAT10" s="33"/>
      <c r="WAU10" s="33"/>
      <c r="WAV10" s="33"/>
      <c r="WAW10" s="33"/>
      <c r="WAX10" s="33"/>
      <c r="WAY10" s="33"/>
      <c r="WAZ10" s="33"/>
      <c r="WBA10" s="33"/>
      <c r="WBB10" s="33"/>
      <c r="WBC10" s="33"/>
      <c r="WBD10" s="33"/>
      <c r="WBE10" s="33"/>
      <c r="WBF10" s="33"/>
      <c r="WBG10" s="33"/>
      <c r="WBH10" s="33"/>
      <c r="WBI10" s="33"/>
      <c r="WBJ10" s="33"/>
      <c r="WBK10" s="33"/>
      <c r="WBL10" s="33"/>
      <c r="WBM10" s="33"/>
      <c r="WBN10" s="33"/>
      <c r="WBO10" s="33"/>
      <c r="WBP10" s="33"/>
      <c r="WBQ10" s="33"/>
      <c r="WBR10" s="33"/>
      <c r="WBS10" s="33"/>
      <c r="WBT10" s="33"/>
      <c r="WBU10" s="33"/>
      <c r="WBV10" s="33"/>
      <c r="WBW10" s="33"/>
      <c r="WBX10" s="33"/>
      <c r="WBY10" s="33"/>
      <c r="WBZ10" s="33"/>
      <c r="WCA10" s="33"/>
      <c r="WCB10" s="33"/>
      <c r="WCC10" s="33"/>
      <c r="WCD10" s="33"/>
      <c r="WCE10" s="33"/>
      <c r="WCF10" s="33"/>
      <c r="WCG10" s="33"/>
      <c r="WCH10" s="33"/>
      <c r="WCI10" s="33"/>
      <c r="WCJ10" s="33"/>
      <c r="WCK10" s="33"/>
      <c r="WCL10" s="33"/>
      <c r="WCM10" s="33"/>
      <c r="WCN10" s="33"/>
      <c r="WCO10" s="33"/>
      <c r="WCP10" s="33"/>
      <c r="WCQ10" s="33"/>
      <c r="WCR10" s="33"/>
      <c r="WCS10" s="33"/>
      <c r="WCT10" s="33"/>
      <c r="WCU10" s="33"/>
      <c r="WCV10" s="33"/>
      <c r="WCW10" s="33"/>
      <c r="WCX10" s="33"/>
      <c r="WCY10" s="33"/>
      <c r="WCZ10" s="33"/>
      <c r="WDA10" s="33"/>
      <c r="WDB10" s="33"/>
      <c r="WDC10" s="33"/>
      <c r="WDD10" s="33"/>
      <c r="WDE10" s="33"/>
      <c r="WDF10" s="33"/>
      <c r="WDG10" s="33"/>
      <c r="WDH10" s="33"/>
      <c r="WDI10" s="33"/>
      <c r="WDJ10" s="33"/>
      <c r="WDK10" s="33"/>
      <c r="WDL10" s="33"/>
      <c r="WDM10" s="33"/>
      <c r="WDN10" s="33"/>
      <c r="WDO10" s="33"/>
      <c r="WDP10" s="33"/>
      <c r="WDQ10" s="33"/>
      <c r="WDR10" s="33"/>
      <c r="WDS10" s="33"/>
      <c r="WDT10" s="33"/>
      <c r="WDU10" s="33"/>
      <c r="WDV10" s="33"/>
      <c r="WDW10" s="33"/>
      <c r="WDX10" s="33"/>
      <c r="WDY10" s="33"/>
      <c r="WDZ10" s="33"/>
      <c r="WEA10" s="33"/>
      <c r="WEB10" s="33"/>
      <c r="WEC10" s="33"/>
      <c r="WED10" s="33"/>
      <c r="WEE10" s="33"/>
      <c r="WEF10" s="33"/>
      <c r="WEG10" s="33"/>
      <c r="WEH10" s="33"/>
      <c r="WEI10" s="33"/>
      <c r="WEJ10" s="33"/>
      <c r="WEK10" s="33"/>
      <c r="WEL10" s="33"/>
      <c r="WEM10" s="33"/>
      <c r="WEN10" s="33"/>
      <c r="WEO10" s="33"/>
      <c r="WEP10" s="33"/>
      <c r="WEQ10" s="33"/>
      <c r="WER10" s="33"/>
      <c r="WES10" s="33"/>
      <c r="WET10" s="33"/>
      <c r="WEU10" s="33"/>
      <c r="WEV10" s="33"/>
      <c r="WEW10" s="33"/>
      <c r="WEX10" s="33"/>
      <c r="WEY10" s="33"/>
      <c r="WEZ10" s="33"/>
      <c r="WFA10" s="33"/>
      <c r="WFB10" s="33"/>
      <c r="WFC10" s="33"/>
      <c r="WFD10" s="33"/>
      <c r="WFE10" s="33"/>
      <c r="WFF10" s="33"/>
      <c r="WFG10" s="33"/>
      <c r="WFH10" s="33"/>
      <c r="WFI10" s="33"/>
      <c r="WFJ10" s="33"/>
      <c r="WFK10" s="33"/>
      <c r="WFL10" s="33"/>
      <c r="WFM10" s="33"/>
      <c r="WFN10" s="33"/>
      <c r="WFO10" s="33"/>
      <c r="WFP10" s="33"/>
      <c r="WFQ10" s="33"/>
      <c r="WFR10" s="33"/>
      <c r="WFS10" s="33"/>
      <c r="WFT10" s="33"/>
      <c r="WFU10" s="33"/>
      <c r="WFV10" s="33"/>
      <c r="WFW10" s="33"/>
      <c r="WFX10" s="33"/>
      <c r="WFY10" s="33"/>
      <c r="WFZ10" s="33"/>
      <c r="WGA10" s="33"/>
      <c r="WGB10" s="33"/>
      <c r="WGC10" s="33"/>
      <c r="WGD10" s="33"/>
      <c r="WGE10" s="33"/>
      <c r="WGF10" s="33"/>
      <c r="WGG10" s="33"/>
      <c r="WGH10" s="33"/>
      <c r="WGI10" s="33"/>
      <c r="WGJ10" s="33"/>
      <c r="WGK10" s="33"/>
      <c r="WGL10" s="33"/>
      <c r="WGM10" s="33"/>
      <c r="WGN10" s="33"/>
      <c r="WGO10" s="33"/>
      <c r="WGP10" s="33"/>
      <c r="WGQ10" s="33"/>
      <c r="WGR10" s="33"/>
      <c r="WGS10" s="33"/>
      <c r="WGT10" s="33"/>
      <c r="WGU10" s="33"/>
      <c r="WGV10" s="33"/>
      <c r="WGW10" s="33"/>
      <c r="WGX10" s="33"/>
      <c r="WGY10" s="33"/>
      <c r="WGZ10" s="33"/>
      <c r="WHA10" s="33"/>
      <c r="WHB10" s="33"/>
      <c r="WHC10" s="33"/>
      <c r="WHD10" s="33"/>
      <c r="WHE10" s="33"/>
      <c r="WHF10" s="33"/>
      <c r="WHG10" s="33"/>
      <c r="WHH10" s="33"/>
      <c r="WHI10" s="33"/>
      <c r="WHJ10" s="33"/>
      <c r="WHK10" s="33"/>
      <c r="WHL10" s="33"/>
      <c r="WHM10" s="33"/>
      <c r="WHN10" s="33"/>
      <c r="WHO10" s="33"/>
      <c r="WHP10" s="33"/>
      <c r="WHQ10" s="33"/>
      <c r="WHR10" s="33"/>
      <c r="WHS10" s="33"/>
      <c r="WHT10" s="33"/>
      <c r="WHU10" s="33"/>
      <c r="WHV10" s="33"/>
      <c r="WHW10" s="33"/>
      <c r="WHX10" s="33"/>
      <c r="WHY10" s="33"/>
      <c r="WHZ10" s="33"/>
      <c r="WIA10" s="33"/>
      <c r="WIB10" s="33"/>
      <c r="WIC10" s="33"/>
      <c r="WID10" s="33"/>
      <c r="WIE10" s="33"/>
      <c r="WIF10" s="33"/>
      <c r="WIG10" s="33"/>
      <c r="WIH10" s="33"/>
      <c r="WII10" s="33"/>
      <c r="WIJ10" s="33"/>
      <c r="WIK10" s="33"/>
      <c r="WIL10" s="33"/>
      <c r="WIM10" s="33"/>
      <c r="WIN10" s="33"/>
      <c r="WIO10" s="33"/>
      <c r="WIP10" s="33"/>
      <c r="WIQ10" s="33"/>
      <c r="WIR10" s="33"/>
      <c r="WIS10" s="33"/>
      <c r="WIT10" s="33"/>
      <c r="WIU10" s="33"/>
      <c r="WIV10" s="33"/>
      <c r="WIW10" s="33"/>
      <c r="WIX10" s="33"/>
      <c r="WIY10" s="33"/>
      <c r="WIZ10" s="33"/>
      <c r="WJA10" s="33"/>
      <c r="WJB10" s="33"/>
      <c r="WJC10" s="33"/>
      <c r="WJD10" s="33"/>
      <c r="WJE10" s="33"/>
      <c r="WJF10" s="33"/>
      <c r="WJG10" s="33"/>
      <c r="WJH10" s="33"/>
      <c r="WJI10" s="33"/>
      <c r="WJJ10" s="33"/>
      <c r="WJK10" s="33"/>
      <c r="WJL10" s="33"/>
      <c r="WJM10" s="33"/>
      <c r="WJN10" s="33"/>
      <c r="WJO10" s="33"/>
      <c r="WJP10" s="33"/>
      <c r="WJQ10" s="33"/>
      <c r="WJR10" s="33"/>
      <c r="WJS10" s="33"/>
      <c r="WJT10" s="33"/>
      <c r="WJU10" s="33"/>
      <c r="WJV10" s="33"/>
      <c r="WJW10" s="33"/>
      <c r="WJX10" s="33"/>
      <c r="WJY10" s="33"/>
      <c r="WJZ10" s="33"/>
      <c r="WKA10" s="33"/>
      <c r="WKB10" s="33"/>
      <c r="WKC10" s="33"/>
      <c r="WKD10" s="33"/>
      <c r="WKE10" s="33"/>
      <c r="WKF10" s="33"/>
      <c r="WKG10" s="33"/>
      <c r="WKH10" s="33"/>
      <c r="WKI10" s="33"/>
      <c r="WKJ10" s="33"/>
      <c r="WKK10" s="33"/>
      <c r="WKL10" s="33"/>
      <c r="WKM10" s="33"/>
      <c r="WKN10" s="33"/>
      <c r="WKO10" s="33"/>
      <c r="WKP10" s="33"/>
      <c r="WKQ10" s="33"/>
      <c r="WKR10" s="33"/>
      <c r="WKS10" s="33"/>
      <c r="WKT10" s="33"/>
      <c r="WKU10" s="33"/>
      <c r="WKV10" s="33"/>
      <c r="WKW10" s="33"/>
      <c r="WKX10" s="33"/>
      <c r="WKY10" s="33"/>
      <c r="WKZ10" s="33"/>
      <c r="WLA10" s="33"/>
      <c r="WLB10" s="33"/>
      <c r="WLC10" s="33"/>
      <c r="WLD10" s="33"/>
      <c r="WLE10" s="33"/>
      <c r="WLF10" s="33"/>
      <c r="WLG10" s="33"/>
      <c r="WLH10" s="33"/>
      <c r="WLI10" s="33"/>
      <c r="WLJ10" s="33"/>
      <c r="WLK10" s="33"/>
      <c r="WLL10" s="33"/>
      <c r="WLM10" s="33"/>
      <c r="WLN10" s="33"/>
      <c r="WLO10" s="33"/>
      <c r="WLP10" s="33"/>
      <c r="WLQ10" s="33"/>
      <c r="WLR10" s="33"/>
      <c r="WLS10" s="33"/>
      <c r="WLT10" s="33"/>
      <c r="WLU10" s="33"/>
      <c r="WLV10" s="33"/>
      <c r="WLW10" s="33"/>
      <c r="WLX10" s="33"/>
      <c r="WLY10" s="33"/>
      <c r="WLZ10" s="33"/>
      <c r="WMA10" s="33"/>
      <c r="WMB10" s="33"/>
      <c r="WMC10" s="33"/>
      <c r="WMD10" s="33"/>
      <c r="WME10" s="33"/>
      <c r="WMF10" s="33"/>
      <c r="WMG10" s="33"/>
      <c r="WMH10" s="33"/>
      <c r="WMI10" s="33"/>
      <c r="WMJ10" s="33"/>
      <c r="WMK10" s="33"/>
      <c r="WML10" s="33"/>
      <c r="WMM10" s="33"/>
      <c r="WMN10" s="33"/>
      <c r="WMO10" s="33"/>
      <c r="WMP10" s="33"/>
      <c r="WMQ10" s="33"/>
      <c r="WMR10" s="33"/>
      <c r="WMS10" s="33"/>
      <c r="WMT10" s="33"/>
      <c r="WMU10" s="33"/>
      <c r="WMV10" s="33"/>
      <c r="WMW10" s="33"/>
      <c r="WMX10" s="33"/>
      <c r="WMY10" s="33"/>
      <c r="WMZ10" s="33"/>
      <c r="WNA10" s="33"/>
      <c r="WNB10" s="33"/>
      <c r="WNC10" s="33"/>
      <c r="WND10" s="33"/>
      <c r="WNE10" s="33"/>
      <c r="WNF10" s="33"/>
      <c r="WNG10" s="33"/>
      <c r="WNH10" s="33"/>
      <c r="WNI10" s="33"/>
      <c r="WNJ10" s="33"/>
      <c r="WNK10" s="33"/>
      <c r="WNL10" s="33"/>
      <c r="WNM10" s="33"/>
      <c r="WNN10" s="33"/>
      <c r="WNO10" s="33"/>
      <c r="WNP10" s="33"/>
      <c r="WNQ10" s="33"/>
      <c r="WNR10" s="33"/>
      <c r="WNS10" s="33"/>
      <c r="WNT10" s="33"/>
      <c r="WNU10" s="33"/>
      <c r="WNV10" s="33"/>
      <c r="WNW10" s="33"/>
      <c r="WNX10" s="33"/>
      <c r="WNY10" s="33"/>
      <c r="WNZ10" s="33"/>
      <c r="WOA10" s="33"/>
      <c r="WOB10" s="33"/>
      <c r="WOC10" s="33"/>
      <c r="WOD10" s="33"/>
      <c r="WOE10" s="33"/>
      <c r="WOF10" s="33"/>
      <c r="WOG10" s="33"/>
      <c r="WOH10" s="33"/>
      <c r="WOI10" s="33"/>
      <c r="WOJ10" s="33"/>
      <c r="WOK10" s="33"/>
      <c r="WOL10" s="33"/>
      <c r="WOM10" s="33"/>
      <c r="WON10" s="33"/>
      <c r="WOO10" s="33"/>
      <c r="WOP10" s="33"/>
      <c r="WOQ10" s="33"/>
      <c r="WOR10" s="33"/>
      <c r="WOS10" s="33"/>
      <c r="WOT10" s="33"/>
      <c r="WOU10" s="33"/>
      <c r="WOV10" s="33"/>
      <c r="WOW10" s="33"/>
      <c r="WOX10" s="33"/>
      <c r="WOY10" s="33"/>
      <c r="WOZ10" s="33"/>
      <c r="WPA10" s="33"/>
      <c r="WPB10" s="33"/>
      <c r="WPC10" s="33"/>
      <c r="WPD10" s="33"/>
      <c r="WPE10" s="33"/>
      <c r="WPF10" s="33"/>
      <c r="WPG10" s="33"/>
      <c r="WPH10" s="33"/>
      <c r="WPI10" s="33"/>
      <c r="WPJ10" s="33"/>
      <c r="WPK10" s="33"/>
      <c r="WPL10" s="33"/>
      <c r="WPM10" s="33"/>
      <c r="WPN10" s="33"/>
      <c r="WPO10" s="33"/>
      <c r="WPP10" s="33"/>
      <c r="WPQ10" s="33"/>
      <c r="WPR10" s="33"/>
      <c r="WPS10" s="33"/>
      <c r="WPT10" s="33"/>
      <c r="WPU10" s="33"/>
      <c r="WPV10" s="33"/>
      <c r="WPW10" s="33"/>
      <c r="WPX10" s="33"/>
      <c r="WPY10" s="33"/>
      <c r="WPZ10" s="33"/>
      <c r="WQA10" s="33"/>
      <c r="WQB10" s="33"/>
      <c r="WQC10" s="33"/>
      <c r="WQD10" s="33"/>
      <c r="WQE10" s="33"/>
      <c r="WQF10" s="33"/>
      <c r="WQG10" s="33"/>
      <c r="WQH10" s="33"/>
      <c r="WQI10" s="33"/>
      <c r="WQJ10" s="33"/>
      <c r="WQK10" s="33"/>
      <c r="WQL10" s="33"/>
      <c r="WQM10" s="33"/>
      <c r="WQN10" s="33"/>
      <c r="WQO10" s="33"/>
      <c r="WQP10" s="33"/>
      <c r="WQQ10" s="33"/>
      <c r="WQR10" s="33"/>
      <c r="WQS10" s="33"/>
      <c r="WQT10" s="33"/>
      <c r="WQU10" s="33"/>
      <c r="WQV10" s="33"/>
      <c r="WQW10" s="33"/>
      <c r="WQX10" s="33"/>
      <c r="WQY10" s="33"/>
      <c r="WQZ10" s="33"/>
      <c r="WRA10" s="33"/>
      <c r="WRB10" s="33"/>
      <c r="WRC10" s="33"/>
      <c r="WRD10" s="33"/>
      <c r="WRE10" s="33"/>
      <c r="WRF10" s="33"/>
      <c r="WRG10" s="33"/>
      <c r="WRH10" s="33"/>
      <c r="WRI10" s="33"/>
      <c r="WRJ10" s="33"/>
      <c r="WRK10" s="33"/>
      <c r="WRL10" s="33"/>
      <c r="WRM10" s="33"/>
      <c r="WRN10" s="33"/>
      <c r="WRO10" s="33"/>
      <c r="WRP10" s="33"/>
      <c r="WRQ10" s="33"/>
      <c r="WRR10" s="33"/>
      <c r="WRS10" s="33"/>
      <c r="WRT10" s="33"/>
      <c r="WRU10" s="33"/>
      <c r="WRV10" s="33"/>
      <c r="WRW10" s="33"/>
      <c r="WRX10" s="33"/>
      <c r="WRY10" s="33"/>
      <c r="WRZ10" s="33"/>
      <c r="WSA10" s="33"/>
      <c r="WSB10" s="33"/>
      <c r="WSC10" s="33"/>
      <c r="WSD10" s="33"/>
      <c r="WSE10" s="33"/>
      <c r="WSF10" s="33"/>
      <c r="WSG10" s="33"/>
      <c r="WSH10" s="33"/>
      <c r="WSI10" s="33"/>
      <c r="WSJ10" s="33"/>
      <c r="WSK10" s="33"/>
      <c r="WSL10" s="33"/>
      <c r="WSM10" s="33"/>
      <c r="WSN10" s="33"/>
      <c r="WSO10" s="33"/>
      <c r="WSP10" s="33"/>
      <c r="WSQ10" s="33"/>
      <c r="WSR10" s="33"/>
      <c r="WSS10" s="33"/>
      <c r="WST10" s="33"/>
      <c r="WSU10" s="33"/>
      <c r="WSV10" s="33"/>
      <c r="WSW10" s="33"/>
      <c r="WSX10" s="33"/>
      <c r="WSY10" s="33"/>
      <c r="WSZ10" s="33"/>
      <c r="WTA10" s="33"/>
      <c r="WTB10" s="33"/>
      <c r="WTC10" s="33"/>
      <c r="WTD10" s="33"/>
      <c r="WTE10" s="33"/>
      <c r="WTF10" s="33"/>
      <c r="WTG10" s="33"/>
      <c r="WTH10" s="33"/>
      <c r="WTI10" s="33"/>
      <c r="WTJ10" s="33"/>
      <c r="WTK10" s="33"/>
      <c r="WTL10" s="33"/>
      <c r="WTM10" s="33"/>
      <c r="WTN10" s="33"/>
      <c r="WTO10" s="33"/>
      <c r="WTP10" s="33"/>
      <c r="WTQ10" s="33"/>
      <c r="WTR10" s="33"/>
      <c r="WTS10" s="33"/>
      <c r="WTT10" s="33"/>
      <c r="WTU10" s="33"/>
      <c r="WTV10" s="33"/>
      <c r="WTW10" s="33"/>
      <c r="WTX10" s="33"/>
      <c r="WTY10" s="33"/>
      <c r="WTZ10" s="33"/>
      <c r="WUA10" s="33"/>
      <c r="WUB10" s="33"/>
      <c r="WUC10" s="33"/>
      <c r="WUD10" s="33"/>
      <c r="WUE10" s="33"/>
      <c r="WUF10" s="33"/>
      <c r="WUG10" s="33"/>
      <c r="WUH10" s="33"/>
      <c r="WUI10" s="33"/>
      <c r="WUJ10" s="33"/>
      <c r="WUK10" s="33"/>
      <c r="WUL10" s="33"/>
      <c r="WUM10" s="33"/>
      <c r="WUN10" s="33"/>
      <c r="WUO10" s="33"/>
      <c r="WUP10" s="33"/>
      <c r="WUQ10" s="33"/>
      <c r="WUR10" s="33"/>
      <c r="WUS10" s="33"/>
      <c r="WUT10" s="33"/>
      <c r="WUU10" s="33"/>
      <c r="WUV10" s="33"/>
      <c r="WUW10" s="33"/>
      <c r="WUX10" s="33"/>
      <c r="WUY10" s="33"/>
      <c r="WUZ10" s="33"/>
      <c r="WVA10" s="33"/>
      <c r="WVB10" s="33"/>
      <c r="WVC10" s="33"/>
      <c r="WVD10" s="33"/>
      <c r="WVE10" s="33"/>
      <c r="WVF10" s="33"/>
      <c r="WVG10" s="33"/>
      <c r="WVH10" s="33"/>
      <c r="WVI10" s="33"/>
      <c r="WVJ10" s="33"/>
      <c r="WVK10" s="33"/>
      <c r="WVL10" s="33"/>
      <c r="WVM10" s="33"/>
      <c r="WVN10" s="33"/>
      <c r="WVO10" s="33"/>
      <c r="WVP10" s="33"/>
      <c r="WVQ10" s="33"/>
      <c r="WVR10" s="33"/>
      <c r="WVS10" s="33"/>
      <c r="WVT10" s="33"/>
      <c r="WVU10" s="33"/>
      <c r="WVV10" s="33"/>
      <c r="WVW10" s="33"/>
      <c r="WVX10" s="33"/>
      <c r="WVY10" s="33"/>
      <c r="WVZ10" s="33"/>
      <c r="WWA10" s="33"/>
      <c r="WWB10" s="33"/>
      <c r="WWC10" s="33"/>
      <c r="WWD10" s="33"/>
      <c r="WWE10" s="33"/>
      <c r="WWF10" s="33"/>
      <c r="WWG10" s="33"/>
      <c r="WWH10" s="33"/>
      <c r="WWI10" s="33"/>
      <c r="WWJ10" s="33"/>
      <c r="WWK10" s="33"/>
      <c r="WWL10" s="33"/>
      <c r="WWM10" s="33"/>
      <c r="WWN10" s="33"/>
      <c r="WWO10" s="33"/>
      <c r="WWP10" s="33"/>
      <c r="WWQ10" s="33"/>
      <c r="WWR10" s="33"/>
      <c r="WWS10" s="33"/>
      <c r="WWT10" s="33"/>
      <c r="WWU10" s="33"/>
      <c r="WWV10" s="33"/>
      <c r="WWW10" s="33"/>
      <c r="WWX10" s="33"/>
      <c r="WWY10" s="33"/>
      <c r="WWZ10" s="33"/>
      <c r="WXA10" s="33"/>
      <c r="WXB10" s="33"/>
      <c r="WXC10" s="33"/>
      <c r="WXD10" s="33"/>
      <c r="WXE10" s="33"/>
      <c r="WXF10" s="33"/>
      <c r="WXG10" s="33"/>
      <c r="WXH10" s="33"/>
      <c r="WXI10" s="33"/>
      <c r="WXJ10" s="33"/>
      <c r="WXK10" s="33"/>
      <c r="WXL10" s="33"/>
      <c r="WXM10" s="33"/>
      <c r="WXN10" s="33"/>
      <c r="WXO10" s="33"/>
      <c r="WXP10" s="33"/>
      <c r="WXQ10" s="33"/>
      <c r="WXR10" s="33"/>
      <c r="WXS10" s="33"/>
      <c r="WXT10" s="33"/>
      <c r="WXU10" s="33"/>
      <c r="WXV10" s="33"/>
      <c r="WXW10" s="33"/>
      <c r="WXX10" s="33"/>
      <c r="WXY10" s="33"/>
      <c r="WXZ10" s="33"/>
      <c r="WYA10" s="33"/>
      <c r="WYB10" s="33"/>
      <c r="WYC10" s="33"/>
      <c r="WYD10" s="33"/>
      <c r="WYE10" s="33"/>
      <c r="WYF10" s="33"/>
      <c r="WYG10" s="33"/>
      <c r="WYH10" s="33"/>
      <c r="WYI10" s="33"/>
      <c r="WYJ10" s="33"/>
      <c r="WYK10" s="33"/>
      <c r="WYL10" s="33"/>
      <c r="WYM10" s="33"/>
      <c r="WYN10" s="33"/>
      <c r="WYO10" s="33"/>
      <c r="WYP10" s="33"/>
      <c r="WYQ10" s="33"/>
      <c r="WYR10" s="33"/>
      <c r="WYS10" s="33"/>
      <c r="WYT10" s="33"/>
      <c r="WYU10" s="33"/>
      <c r="WYV10" s="33"/>
      <c r="WYW10" s="33"/>
      <c r="WYX10" s="33"/>
      <c r="WYY10" s="33"/>
      <c r="WYZ10" s="33"/>
      <c r="WZA10" s="33"/>
      <c r="WZB10" s="33"/>
      <c r="WZC10" s="33"/>
      <c r="WZD10" s="33"/>
      <c r="WZE10" s="33"/>
      <c r="WZF10" s="33"/>
      <c r="WZG10" s="33"/>
      <c r="WZH10" s="33"/>
      <c r="WZI10" s="33"/>
      <c r="WZJ10" s="33"/>
      <c r="WZK10" s="33"/>
      <c r="WZL10" s="33"/>
      <c r="WZM10" s="33"/>
      <c r="WZN10" s="33"/>
      <c r="WZO10" s="33"/>
      <c r="WZP10" s="33"/>
      <c r="WZQ10" s="33"/>
      <c r="WZR10" s="33"/>
      <c r="WZS10" s="33"/>
      <c r="WZT10" s="33"/>
      <c r="WZU10" s="33"/>
      <c r="WZV10" s="33"/>
      <c r="WZW10" s="33"/>
      <c r="WZX10" s="33"/>
      <c r="WZY10" s="33"/>
      <c r="WZZ10" s="33"/>
      <c r="XAA10" s="33"/>
      <c r="XAB10" s="33"/>
      <c r="XAC10" s="33"/>
      <c r="XAD10" s="33"/>
      <c r="XAE10" s="33"/>
      <c r="XAF10" s="33"/>
      <c r="XAG10" s="33"/>
      <c r="XAH10" s="33"/>
      <c r="XAI10" s="33"/>
      <c r="XAJ10" s="33"/>
      <c r="XAK10" s="33"/>
      <c r="XAL10" s="33"/>
      <c r="XAM10" s="33"/>
      <c r="XAN10" s="33"/>
      <c r="XAO10" s="33"/>
      <c r="XAP10" s="33"/>
      <c r="XAQ10" s="33"/>
      <c r="XAR10" s="33"/>
      <c r="XAS10" s="33"/>
      <c r="XAT10" s="33"/>
      <c r="XAU10" s="33"/>
      <c r="XAV10" s="33"/>
      <c r="XAW10" s="33"/>
      <c r="XAX10" s="33"/>
      <c r="XAY10" s="33"/>
      <c r="XAZ10" s="33"/>
      <c r="XBA10" s="33"/>
      <c r="XBB10" s="33"/>
      <c r="XBC10" s="33"/>
      <c r="XBD10" s="33"/>
      <c r="XBE10" s="33"/>
      <c r="XBF10" s="33"/>
      <c r="XBG10" s="33"/>
      <c r="XBH10" s="33"/>
      <c r="XBI10" s="33"/>
      <c r="XBJ10" s="33"/>
      <c r="XBK10" s="33"/>
      <c r="XBL10" s="33"/>
      <c r="XBM10" s="33"/>
      <c r="XBN10" s="33"/>
      <c r="XBO10" s="33"/>
      <c r="XBP10" s="33"/>
      <c r="XBQ10" s="33"/>
      <c r="XBR10" s="33"/>
      <c r="XBS10" s="33"/>
      <c r="XBT10" s="33"/>
      <c r="XBU10" s="33"/>
      <c r="XBV10" s="33"/>
      <c r="XBW10" s="33"/>
      <c r="XBX10" s="33"/>
      <c r="XBY10" s="33"/>
      <c r="XBZ10" s="33"/>
      <c r="XCA10" s="33"/>
      <c r="XCB10" s="33"/>
      <c r="XCC10" s="33"/>
      <c r="XCD10" s="33"/>
      <c r="XCE10" s="33"/>
      <c r="XCF10" s="33"/>
      <c r="XCG10" s="33"/>
      <c r="XCH10" s="33"/>
      <c r="XCI10" s="33"/>
      <c r="XCJ10" s="33"/>
      <c r="XCK10" s="33"/>
      <c r="XCL10" s="33"/>
      <c r="XCM10" s="33"/>
      <c r="XCN10" s="33"/>
      <c r="XCO10" s="33"/>
      <c r="XCP10" s="33"/>
      <c r="XCQ10" s="33"/>
      <c r="XCR10" s="33"/>
      <c r="XCS10" s="33"/>
      <c r="XCT10" s="33"/>
      <c r="XCU10" s="33"/>
      <c r="XCV10" s="33"/>
      <c r="XCW10" s="33"/>
      <c r="XCX10" s="33"/>
      <c r="XCY10" s="33"/>
      <c r="XCZ10" s="33"/>
      <c r="XDA10" s="33"/>
      <c r="XDB10" s="33"/>
      <c r="XDC10" s="33"/>
      <c r="XDD10" s="33"/>
      <c r="XDE10" s="33"/>
      <c r="XDF10" s="33"/>
      <c r="XDG10" s="33"/>
      <c r="XDH10" s="33"/>
      <c r="XDI10" s="33"/>
      <c r="XDJ10" s="33"/>
      <c r="XDK10" s="33"/>
      <c r="XDL10" s="33"/>
      <c r="XDM10" s="33"/>
      <c r="XDN10" s="33"/>
      <c r="XDO10" s="33"/>
      <c r="XDP10" s="33"/>
      <c r="XDQ10" s="33"/>
      <c r="XDR10" s="33"/>
      <c r="XDS10" s="33"/>
      <c r="XDT10" s="33"/>
      <c r="XDU10" s="33"/>
      <c r="XDV10" s="33"/>
      <c r="XDW10" s="33"/>
      <c r="XDX10" s="33"/>
      <c r="XDY10" s="33"/>
      <c r="XDZ10" s="33"/>
      <c r="XEA10" s="33"/>
      <c r="XEB10" s="33"/>
      <c r="XEC10" s="33"/>
      <c r="XED10" s="33"/>
      <c r="XEE10" s="33"/>
      <c r="XEF10" s="33"/>
      <c r="XEG10" s="33"/>
      <c r="XEH10" s="33"/>
      <c r="XEI10" s="33"/>
      <c r="XEJ10" s="33"/>
      <c r="XEK10" s="33"/>
      <c r="XEL10" s="33"/>
      <c r="XEM10" s="33"/>
      <c r="XEN10" s="33"/>
      <c r="XEO10" s="33"/>
      <c r="XEP10" s="33"/>
      <c r="XEQ10" s="33"/>
      <c r="XER10" s="33"/>
      <c r="XES10" s="33"/>
      <c r="XET10" s="33"/>
      <c r="XEU10" s="33"/>
      <c r="XEV10" s="33"/>
      <c r="XEW10" s="33"/>
      <c r="XEX10" s="33"/>
      <c r="XEY10" s="33"/>
      <c r="XEZ10" s="33"/>
      <c r="XFA10" s="33"/>
      <c r="XFB10" s="33"/>
    </row>
    <row r="11" spans="1:16383" ht="45" x14ac:dyDescent="0.25">
      <c r="A11" s="40" t="s">
        <v>454</v>
      </c>
      <c r="B11" s="43">
        <v>330102</v>
      </c>
      <c r="C11" s="44" t="s">
        <v>455</v>
      </c>
      <c r="D11" s="43" t="s">
        <v>456</v>
      </c>
      <c r="E11" s="43"/>
      <c r="F11" s="44"/>
      <c r="G11" s="37" t="s">
        <v>251</v>
      </c>
      <c r="H11" s="38" t="s">
        <v>457</v>
      </c>
      <c r="I11" s="71">
        <v>300000000</v>
      </c>
      <c r="J11" s="45" t="s">
        <v>453</v>
      </c>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c r="IW11" s="33"/>
      <c r="IX11" s="33"/>
      <c r="IY11" s="33"/>
      <c r="IZ11" s="33"/>
      <c r="JA11" s="33"/>
      <c r="JB11" s="33"/>
      <c r="JC11" s="33"/>
      <c r="JD11" s="33"/>
      <c r="JE11" s="33"/>
      <c r="JF11" s="33"/>
      <c r="JG11" s="33"/>
      <c r="JH11" s="33"/>
      <c r="JI11" s="33"/>
      <c r="JJ11" s="33"/>
      <c r="JK11" s="33"/>
      <c r="JL11" s="33"/>
      <c r="JM11" s="33"/>
      <c r="JN11" s="33"/>
      <c r="JO11" s="33"/>
      <c r="JP11" s="33"/>
      <c r="JQ11" s="33"/>
      <c r="JR11" s="33"/>
      <c r="JS11" s="33"/>
      <c r="JT11" s="33"/>
      <c r="JU11" s="33"/>
      <c r="JV11" s="33"/>
      <c r="JW11" s="33"/>
      <c r="JX11" s="33"/>
      <c r="JY11" s="33"/>
      <c r="JZ11" s="33"/>
      <c r="KA11" s="33"/>
      <c r="KB11" s="33"/>
      <c r="KC11" s="33"/>
      <c r="KD11" s="33"/>
      <c r="KE11" s="33"/>
      <c r="KF11" s="33"/>
      <c r="KG11" s="33"/>
      <c r="KH11" s="33"/>
      <c r="KI11" s="33"/>
      <c r="KJ11" s="33"/>
      <c r="KK11" s="33"/>
      <c r="KL11" s="33"/>
      <c r="KM11" s="33"/>
      <c r="KN11" s="33"/>
      <c r="KO11" s="33"/>
      <c r="KP11" s="33"/>
      <c r="KQ11" s="33"/>
      <c r="KR11" s="33"/>
      <c r="KS11" s="33"/>
      <c r="KT11" s="33"/>
      <c r="KU11" s="33"/>
      <c r="KV11" s="33"/>
      <c r="KW11" s="33"/>
      <c r="KX11" s="33"/>
      <c r="KY11" s="33"/>
      <c r="KZ11" s="33"/>
      <c r="LA11" s="33"/>
      <c r="LB11" s="33"/>
      <c r="LC11" s="33"/>
      <c r="LD11" s="33"/>
      <c r="LE11" s="33"/>
      <c r="LF11" s="33"/>
      <c r="LG11" s="33"/>
      <c r="LH11" s="33"/>
      <c r="LI11" s="33"/>
      <c r="LJ11" s="33"/>
      <c r="LK11" s="33"/>
      <c r="LL11" s="33"/>
      <c r="LM11" s="33"/>
      <c r="LN11" s="33"/>
      <c r="LO11" s="33"/>
      <c r="LP11" s="33"/>
      <c r="LQ11" s="33"/>
      <c r="LR11" s="33"/>
      <c r="LS11" s="33"/>
      <c r="LT11" s="33"/>
      <c r="LU11" s="33"/>
      <c r="LV11" s="33"/>
      <c r="LW11" s="33"/>
      <c r="LX11" s="33"/>
      <c r="LY11" s="33"/>
      <c r="LZ11" s="33"/>
      <c r="MA11" s="33"/>
      <c r="MB11" s="33"/>
      <c r="MC11" s="33"/>
      <c r="MD11" s="33"/>
      <c r="ME11" s="33"/>
      <c r="MF11" s="33"/>
      <c r="MG11" s="33"/>
      <c r="MH11" s="33"/>
      <c r="MI11" s="33"/>
      <c r="MJ11" s="33"/>
      <c r="MK11" s="33"/>
      <c r="ML11" s="33"/>
      <c r="MM11" s="33"/>
      <c r="MN11" s="33"/>
      <c r="MO11" s="33"/>
      <c r="MP11" s="33"/>
      <c r="MQ11" s="33"/>
      <c r="MR11" s="33"/>
      <c r="MS11" s="33"/>
      <c r="MT11" s="33"/>
      <c r="MU11" s="33"/>
      <c r="MV11" s="33"/>
      <c r="MW11" s="33"/>
      <c r="MX11" s="33"/>
      <c r="MY11" s="33"/>
      <c r="MZ11" s="33"/>
      <c r="NA11" s="33"/>
      <c r="NB11" s="33"/>
      <c r="NC11" s="33"/>
      <c r="ND11" s="33"/>
      <c r="NE11" s="33"/>
      <c r="NF11" s="33"/>
      <c r="NG11" s="33"/>
      <c r="NH11" s="33"/>
      <c r="NI11" s="33"/>
      <c r="NJ11" s="33"/>
      <c r="NK11" s="33"/>
      <c r="NL11" s="33"/>
      <c r="NM11" s="33"/>
      <c r="NN11" s="33"/>
      <c r="NO11" s="33"/>
      <c r="NP11" s="33"/>
      <c r="NQ11" s="33"/>
      <c r="NR11" s="33"/>
      <c r="NS11" s="33"/>
      <c r="NT11" s="33"/>
      <c r="NU11" s="33"/>
      <c r="NV11" s="33"/>
      <c r="NW11" s="33"/>
      <c r="NX11" s="33"/>
      <c r="NY11" s="33"/>
      <c r="NZ11" s="33"/>
      <c r="OA11" s="33"/>
      <c r="OB11" s="33"/>
      <c r="OC11" s="33"/>
      <c r="OD11" s="33"/>
      <c r="OE11" s="33"/>
      <c r="OF11" s="33"/>
      <c r="OG11" s="33"/>
      <c r="OH11" s="33"/>
      <c r="OI11" s="33"/>
      <c r="OJ11" s="33"/>
      <c r="OK11" s="33"/>
      <c r="OL11" s="33"/>
      <c r="OM11" s="33"/>
      <c r="ON11" s="33"/>
      <c r="OO11" s="33"/>
      <c r="OP11" s="33"/>
      <c r="OQ11" s="33"/>
      <c r="OR11" s="33"/>
      <c r="OS11" s="33"/>
      <c r="OT11" s="33"/>
      <c r="OU11" s="33"/>
      <c r="OV11" s="33"/>
      <c r="OW11" s="33"/>
      <c r="OX11" s="33"/>
      <c r="OY11" s="33"/>
      <c r="OZ11" s="33"/>
      <c r="PA11" s="33"/>
      <c r="PB11" s="33"/>
      <c r="PC11" s="33"/>
      <c r="PD11" s="33"/>
      <c r="PE11" s="33"/>
      <c r="PF11" s="33"/>
      <c r="PG11" s="33"/>
      <c r="PH11" s="33"/>
      <c r="PI11" s="33"/>
      <c r="PJ11" s="33"/>
      <c r="PK11" s="33"/>
      <c r="PL11" s="33"/>
      <c r="PM11" s="33"/>
      <c r="PN11" s="33"/>
      <c r="PO11" s="33"/>
      <c r="PP11" s="33"/>
      <c r="PQ11" s="33"/>
      <c r="PR11" s="33"/>
      <c r="PS11" s="33"/>
      <c r="PT11" s="33"/>
      <c r="PU11" s="33"/>
      <c r="PV11" s="33"/>
      <c r="PW11" s="33"/>
      <c r="PX11" s="33"/>
      <c r="PY11" s="33"/>
      <c r="PZ11" s="33"/>
      <c r="QA11" s="33"/>
      <c r="QB11" s="33"/>
      <c r="QC11" s="33"/>
      <c r="QD11" s="33"/>
      <c r="QE11" s="33"/>
      <c r="QF11" s="33"/>
      <c r="QG11" s="33"/>
      <c r="QH11" s="33"/>
      <c r="QI11" s="33"/>
      <c r="QJ11" s="33"/>
      <c r="QK11" s="33"/>
      <c r="QL11" s="33"/>
      <c r="QM11" s="33"/>
      <c r="QN11" s="33"/>
      <c r="QO11" s="33"/>
      <c r="QP11" s="33"/>
      <c r="QQ11" s="33"/>
      <c r="QR11" s="33"/>
      <c r="QS11" s="33"/>
      <c r="QT11" s="33"/>
      <c r="QU11" s="33"/>
      <c r="QV11" s="33"/>
      <c r="QW11" s="33"/>
      <c r="QX11" s="33"/>
      <c r="QY11" s="33"/>
      <c r="QZ11" s="33"/>
      <c r="RA11" s="33"/>
      <c r="RB11" s="33"/>
      <c r="RC11" s="33"/>
      <c r="RD11" s="33"/>
      <c r="RE11" s="33"/>
      <c r="RF11" s="33"/>
      <c r="RG11" s="33"/>
      <c r="RH11" s="33"/>
      <c r="RI11" s="33"/>
      <c r="RJ11" s="33"/>
      <c r="RK11" s="33"/>
      <c r="RL11" s="33"/>
      <c r="RM11" s="33"/>
      <c r="RN11" s="33"/>
      <c r="RO11" s="33"/>
      <c r="RP11" s="33"/>
      <c r="RQ11" s="33"/>
      <c r="RR11" s="33"/>
      <c r="RS11" s="33"/>
      <c r="RT11" s="33"/>
      <c r="RU11" s="33"/>
      <c r="RV11" s="33"/>
      <c r="RW11" s="33"/>
      <c r="RX11" s="33"/>
      <c r="RY11" s="33"/>
      <c r="RZ11" s="33"/>
      <c r="SA11" s="33"/>
      <c r="SB11" s="33"/>
      <c r="SC11" s="33"/>
      <c r="SD11" s="33"/>
      <c r="SE11" s="33"/>
      <c r="SF11" s="33"/>
      <c r="SG11" s="33"/>
      <c r="SH11" s="33"/>
      <c r="SI11" s="33"/>
      <c r="SJ11" s="33"/>
      <c r="SK11" s="33"/>
      <c r="SL11" s="33"/>
      <c r="SM11" s="33"/>
      <c r="SN11" s="33"/>
      <c r="SO11" s="33"/>
      <c r="SP11" s="33"/>
      <c r="SQ11" s="33"/>
      <c r="SR11" s="33"/>
      <c r="SS11" s="33"/>
      <c r="ST11" s="33"/>
      <c r="SU11" s="33"/>
      <c r="SV11" s="33"/>
      <c r="SW11" s="33"/>
      <c r="SX11" s="33"/>
      <c r="SY11" s="33"/>
      <c r="SZ11" s="33"/>
      <c r="TA11" s="33"/>
      <c r="TB11" s="33"/>
      <c r="TC11" s="33"/>
      <c r="TD11" s="33"/>
      <c r="TE11" s="33"/>
      <c r="TF11" s="33"/>
      <c r="TG11" s="33"/>
      <c r="TH11" s="33"/>
      <c r="TI11" s="33"/>
      <c r="TJ11" s="33"/>
      <c r="TK11" s="33"/>
      <c r="TL11" s="33"/>
      <c r="TM11" s="33"/>
      <c r="TN11" s="33"/>
      <c r="TO11" s="33"/>
      <c r="TP11" s="33"/>
      <c r="TQ11" s="33"/>
      <c r="TR11" s="33"/>
      <c r="TS11" s="33"/>
      <c r="TT11" s="33"/>
      <c r="TU11" s="33"/>
      <c r="TV11" s="33"/>
      <c r="TW11" s="33"/>
      <c r="TX11" s="33"/>
      <c r="TY11" s="33"/>
      <c r="TZ11" s="33"/>
      <c r="UA11" s="33"/>
      <c r="UB11" s="33"/>
      <c r="UC11" s="33"/>
      <c r="UD11" s="33"/>
      <c r="UE11" s="33"/>
      <c r="UF11" s="33"/>
      <c r="UG11" s="33"/>
      <c r="UH11" s="33"/>
      <c r="UI11" s="33"/>
      <c r="UJ11" s="33"/>
      <c r="UK11" s="33"/>
      <c r="UL11" s="33"/>
      <c r="UM11" s="33"/>
      <c r="UN11" s="33"/>
      <c r="UO11" s="33"/>
      <c r="UP11" s="33"/>
      <c r="UQ11" s="33"/>
      <c r="UR11" s="33"/>
      <c r="US11" s="33"/>
      <c r="UT11" s="33"/>
      <c r="UU11" s="33"/>
      <c r="UV11" s="33"/>
      <c r="UW11" s="33"/>
      <c r="UX11" s="33"/>
      <c r="UY11" s="33"/>
      <c r="UZ11" s="33"/>
      <c r="VA11" s="33"/>
      <c r="VB11" s="33"/>
      <c r="VC11" s="33"/>
      <c r="VD11" s="33"/>
      <c r="VE11" s="33"/>
      <c r="VF11" s="33"/>
      <c r="VG11" s="33"/>
      <c r="VH11" s="33"/>
      <c r="VI11" s="33"/>
      <c r="VJ11" s="33"/>
      <c r="VK11" s="33"/>
      <c r="VL11" s="33"/>
      <c r="VM11" s="33"/>
      <c r="VN11" s="33"/>
      <c r="VO11" s="33"/>
      <c r="VP11" s="33"/>
      <c r="VQ11" s="33"/>
      <c r="VR11" s="33"/>
      <c r="VS11" s="33"/>
      <c r="VT11" s="33"/>
      <c r="VU11" s="33"/>
      <c r="VV11" s="33"/>
      <c r="VW11" s="33"/>
      <c r="VX11" s="33"/>
      <c r="VY11" s="33"/>
      <c r="VZ11" s="33"/>
      <c r="WA11" s="33"/>
      <c r="WB11" s="33"/>
      <c r="WC11" s="33"/>
      <c r="WD11" s="33"/>
      <c r="WE11" s="33"/>
      <c r="WF11" s="33"/>
      <c r="WG11" s="33"/>
      <c r="WH11" s="33"/>
      <c r="WI11" s="33"/>
      <c r="WJ11" s="33"/>
      <c r="WK11" s="33"/>
      <c r="WL11" s="33"/>
      <c r="WM11" s="33"/>
      <c r="WN11" s="33"/>
      <c r="WO11" s="33"/>
      <c r="WP11" s="33"/>
      <c r="WQ11" s="33"/>
      <c r="WR11" s="33"/>
      <c r="WS11" s="33"/>
      <c r="WT11" s="33"/>
      <c r="WU11" s="33"/>
      <c r="WV11" s="33"/>
      <c r="WW11" s="33"/>
      <c r="WX11" s="33"/>
      <c r="WY11" s="33"/>
      <c r="WZ11" s="33"/>
      <c r="XA11" s="33"/>
      <c r="XB11" s="33"/>
      <c r="XC11" s="33"/>
      <c r="XD11" s="33"/>
      <c r="XE11" s="33"/>
      <c r="XF11" s="33"/>
      <c r="XG11" s="33"/>
      <c r="XH11" s="33"/>
      <c r="XI11" s="33"/>
      <c r="XJ11" s="33"/>
      <c r="XK11" s="33"/>
      <c r="XL11" s="33"/>
      <c r="XM11" s="33"/>
      <c r="XN11" s="33"/>
      <c r="XO11" s="33"/>
      <c r="XP11" s="33"/>
      <c r="XQ11" s="33"/>
      <c r="XR11" s="33"/>
      <c r="XS11" s="33"/>
      <c r="XT11" s="33"/>
      <c r="XU11" s="33"/>
      <c r="XV11" s="33"/>
      <c r="XW11" s="33"/>
      <c r="XX11" s="33"/>
      <c r="XY11" s="33"/>
      <c r="XZ11" s="33"/>
      <c r="YA11" s="33"/>
      <c r="YB11" s="33"/>
      <c r="YC11" s="33"/>
      <c r="YD11" s="33"/>
      <c r="YE11" s="33"/>
      <c r="YF11" s="33"/>
      <c r="YG11" s="33"/>
      <c r="YH11" s="33"/>
      <c r="YI11" s="33"/>
      <c r="YJ11" s="33"/>
      <c r="YK11" s="33"/>
      <c r="YL11" s="33"/>
      <c r="YM11" s="33"/>
      <c r="YN11" s="33"/>
      <c r="YO11" s="33"/>
      <c r="YP11" s="33"/>
      <c r="YQ11" s="33"/>
      <c r="YR11" s="33"/>
      <c r="YS11" s="33"/>
      <c r="YT11" s="33"/>
      <c r="YU11" s="33"/>
      <c r="YV11" s="33"/>
      <c r="YW11" s="33"/>
      <c r="YX11" s="33"/>
      <c r="YY11" s="33"/>
      <c r="YZ11" s="33"/>
      <c r="ZA11" s="33"/>
      <c r="ZB11" s="33"/>
      <c r="ZC11" s="33"/>
      <c r="ZD11" s="33"/>
      <c r="ZE11" s="33"/>
      <c r="ZF11" s="33"/>
      <c r="ZG11" s="33"/>
      <c r="ZH11" s="33"/>
      <c r="ZI11" s="33"/>
      <c r="ZJ11" s="33"/>
      <c r="ZK11" s="33"/>
      <c r="ZL11" s="33"/>
      <c r="ZM11" s="33"/>
      <c r="ZN11" s="33"/>
      <c r="ZO11" s="33"/>
      <c r="ZP11" s="33"/>
      <c r="ZQ11" s="33"/>
      <c r="ZR11" s="33"/>
      <c r="ZS11" s="33"/>
      <c r="ZT11" s="33"/>
      <c r="ZU11" s="33"/>
      <c r="ZV11" s="33"/>
      <c r="ZW11" s="33"/>
      <c r="ZX11" s="33"/>
      <c r="ZY11" s="33"/>
      <c r="ZZ11" s="33"/>
      <c r="AAA11" s="33"/>
      <c r="AAB11" s="33"/>
      <c r="AAC11" s="33"/>
      <c r="AAD11" s="33"/>
      <c r="AAE11" s="33"/>
      <c r="AAF11" s="33"/>
      <c r="AAG11" s="33"/>
      <c r="AAH11" s="33"/>
      <c r="AAI11" s="33"/>
      <c r="AAJ11" s="33"/>
      <c r="AAK11" s="33"/>
      <c r="AAL11" s="33"/>
      <c r="AAM11" s="33"/>
      <c r="AAN11" s="33"/>
      <c r="AAO11" s="33"/>
      <c r="AAP11" s="33"/>
      <c r="AAQ11" s="33"/>
      <c r="AAR11" s="33"/>
      <c r="AAS11" s="33"/>
      <c r="AAT11" s="33"/>
      <c r="AAU11" s="33"/>
      <c r="AAV11" s="33"/>
      <c r="AAW11" s="33"/>
      <c r="AAX11" s="33"/>
      <c r="AAY11" s="33"/>
      <c r="AAZ11" s="33"/>
      <c r="ABA11" s="33"/>
      <c r="ABB11" s="33"/>
      <c r="ABC11" s="33"/>
      <c r="ABD11" s="33"/>
      <c r="ABE11" s="33"/>
      <c r="ABF11" s="33"/>
      <c r="ABG11" s="33"/>
      <c r="ABH11" s="33"/>
      <c r="ABI11" s="33"/>
      <c r="ABJ11" s="33"/>
      <c r="ABK11" s="33"/>
      <c r="ABL11" s="33"/>
      <c r="ABM11" s="33"/>
      <c r="ABN11" s="33"/>
      <c r="ABO11" s="33"/>
      <c r="ABP11" s="33"/>
      <c r="ABQ11" s="33"/>
      <c r="ABR11" s="33"/>
      <c r="ABS11" s="33"/>
      <c r="ABT11" s="33"/>
      <c r="ABU11" s="33"/>
      <c r="ABV11" s="33"/>
      <c r="ABW11" s="33"/>
      <c r="ABX11" s="33"/>
      <c r="ABY11" s="33"/>
      <c r="ABZ11" s="33"/>
      <c r="ACA11" s="33"/>
      <c r="ACB11" s="33"/>
      <c r="ACC11" s="33"/>
      <c r="ACD11" s="33"/>
      <c r="ACE11" s="33"/>
      <c r="ACF11" s="33"/>
      <c r="ACG11" s="33"/>
      <c r="ACH11" s="33"/>
      <c r="ACI11" s="33"/>
      <c r="ACJ11" s="33"/>
      <c r="ACK11" s="33"/>
      <c r="ACL11" s="33"/>
      <c r="ACM11" s="33"/>
      <c r="ACN11" s="33"/>
      <c r="ACO11" s="33"/>
      <c r="ACP11" s="33"/>
      <c r="ACQ11" s="33"/>
      <c r="ACR11" s="33"/>
      <c r="ACS11" s="33"/>
      <c r="ACT11" s="33"/>
      <c r="ACU11" s="33"/>
      <c r="ACV11" s="33"/>
      <c r="ACW11" s="33"/>
      <c r="ACX11" s="33"/>
      <c r="ACY11" s="33"/>
      <c r="ACZ11" s="33"/>
      <c r="ADA11" s="33"/>
      <c r="ADB11" s="33"/>
      <c r="ADC11" s="33"/>
      <c r="ADD11" s="33"/>
      <c r="ADE11" s="33"/>
      <c r="ADF11" s="33"/>
      <c r="ADG11" s="33"/>
      <c r="ADH11" s="33"/>
      <c r="ADI11" s="33"/>
      <c r="ADJ11" s="33"/>
      <c r="ADK11" s="33"/>
      <c r="ADL11" s="33"/>
      <c r="ADM11" s="33"/>
      <c r="ADN11" s="33"/>
      <c r="ADO11" s="33"/>
      <c r="ADP11" s="33"/>
      <c r="ADQ11" s="33"/>
      <c r="ADR11" s="33"/>
      <c r="ADS11" s="33"/>
      <c r="ADT11" s="33"/>
      <c r="ADU11" s="33"/>
      <c r="ADV11" s="33"/>
      <c r="ADW11" s="33"/>
      <c r="ADX11" s="33"/>
      <c r="ADY11" s="33"/>
      <c r="ADZ11" s="33"/>
      <c r="AEA11" s="33"/>
      <c r="AEB11" s="33"/>
      <c r="AEC11" s="33"/>
      <c r="AED11" s="33"/>
      <c r="AEE11" s="33"/>
      <c r="AEF11" s="33"/>
      <c r="AEG11" s="33"/>
      <c r="AEH11" s="33"/>
      <c r="AEI11" s="33"/>
      <c r="AEJ11" s="33"/>
      <c r="AEK11" s="33"/>
      <c r="AEL11" s="33"/>
      <c r="AEM11" s="33"/>
      <c r="AEN11" s="33"/>
      <c r="AEO11" s="33"/>
      <c r="AEP11" s="33"/>
      <c r="AEQ11" s="33"/>
      <c r="AER11" s="33"/>
      <c r="AES11" s="33"/>
      <c r="AET11" s="33"/>
      <c r="AEU11" s="33"/>
      <c r="AEV11" s="33"/>
      <c r="AEW11" s="33"/>
      <c r="AEX11" s="33"/>
      <c r="AEY11" s="33"/>
      <c r="AEZ11" s="33"/>
      <c r="AFA11" s="33"/>
      <c r="AFB11" s="33"/>
      <c r="AFC11" s="33"/>
      <c r="AFD11" s="33"/>
      <c r="AFE11" s="33"/>
      <c r="AFF11" s="33"/>
      <c r="AFG11" s="33"/>
      <c r="AFH11" s="33"/>
      <c r="AFI11" s="33"/>
      <c r="AFJ11" s="33"/>
      <c r="AFK11" s="33"/>
      <c r="AFL11" s="33"/>
      <c r="AFM11" s="33"/>
      <c r="AFN11" s="33"/>
      <c r="AFO11" s="33"/>
      <c r="AFP11" s="33"/>
      <c r="AFQ11" s="33"/>
      <c r="AFR11" s="33"/>
      <c r="AFS11" s="33"/>
      <c r="AFT11" s="33"/>
      <c r="AFU11" s="33"/>
      <c r="AFV11" s="33"/>
      <c r="AFW11" s="33"/>
      <c r="AFX11" s="33"/>
      <c r="AFY11" s="33"/>
      <c r="AFZ11" s="33"/>
      <c r="AGA11" s="33"/>
      <c r="AGB11" s="33"/>
      <c r="AGC11" s="33"/>
      <c r="AGD11" s="33"/>
      <c r="AGE11" s="33"/>
      <c r="AGF11" s="33"/>
      <c r="AGG11" s="33"/>
      <c r="AGH11" s="33"/>
      <c r="AGI11" s="33"/>
      <c r="AGJ11" s="33"/>
      <c r="AGK11" s="33"/>
      <c r="AGL11" s="33"/>
      <c r="AGM11" s="33"/>
      <c r="AGN11" s="33"/>
      <c r="AGO11" s="33"/>
      <c r="AGP11" s="33"/>
      <c r="AGQ11" s="33"/>
      <c r="AGR11" s="33"/>
      <c r="AGS11" s="33"/>
      <c r="AGT11" s="33"/>
      <c r="AGU11" s="33"/>
      <c r="AGV11" s="33"/>
      <c r="AGW11" s="33"/>
      <c r="AGX11" s="33"/>
      <c r="AGY11" s="33"/>
      <c r="AGZ11" s="33"/>
      <c r="AHA11" s="33"/>
      <c r="AHB11" s="33"/>
      <c r="AHC11" s="33"/>
      <c r="AHD11" s="33"/>
      <c r="AHE11" s="33"/>
      <c r="AHF11" s="33"/>
      <c r="AHG11" s="33"/>
      <c r="AHH11" s="33"/>
      <c r="AHI11" s="33"/>
      <c r="AHJ11" s="33"/>
      <c r="AHK11" s="33"/>
      <c r="AHL11" s="33"/>
      <c r="AHM11" s="33"/>
      <c r="AHN11" s="33"/>
      <c r="AHO11" s="33"/>
      <c r="AHP11" s="33"/>
      <c r="AHQ11" s="33"/>
      <c r="AHR11" s="33"/>
      <c r="AHS11" s="33"/>
      <c r="AHT11" s="33"/>
      <c r="AHU11" s="33"/>
      <c r="AHV11" s="33"/>
      <c r="AHW11" s="33"/>
      <c r="AHX11" s="33"/>
      <c r="AHY11" s="33"/>
      <c r="AHZ11" s="33"/>
      <c r="AIA11" s="33"/>
      <c r="AIB11" s="33"/>
      <c r="AIC11" s="33"/>
      <c r="AID11" s="33"/>
      <c r="AIE11" s="33"/>
      <c r="AIF11" s="33"/>
      <c r="AIG11" s="33"/>
      <c r="AIH11" s="33"/>
      <c r="AII11" s="33"/>
      <c r="AIJ11" s="33"/>
      <c r="AIK11" s="33"/>
      <c r="AIL11" s="33"/>
      <c r="AIM11" s="33"/>
      <c r="AIN11" s="33"/>
      <c r="AIO11" s="33"/>
      <c r="AIP11" s="33"/>
      <c r="AIQ11" s="33"/>
      <c r="AIR11" s="33"/>
      <c r="AIS11" s="33"/>
      <c r="AIT11" s="33"/>
      <c r="AIU11" s="33"/>
      <c r="AIV11" s="33"/>
      <c r="AIW11" s="33"/>
      <c r="AIX11" s="33"/>
      <c r="AIY11" s="33"/>
      <c r="AIZ11" s="33"/>
      <c r="AJA11" s="33"/>
      <c r="AJB11" s="33"/>
      <c r="AJC11" s="33"/>
      <c r="AJD11" s="33"/>
      <c r="AJE11" s="33"/>
      <c r="AJF11" s="33"/>
      <c r="AJG11" s="33"/>
      <c r="AJH11" s="33"/>
      <c r="AJI11" s="33"/>
      <c r="AJJ11" s="33"/>
      <c r="AJK11" s="33"/>
      <c r="AJL11" s="33"/>
      <c r="AJM11" s="33"/>
      <c r="AJN11" s="33"/>
      <c r="AJO11" s="33"/>
      <c r="AJP11" s="33"/>
      <c r="AJQ11" s="33"/>
      <c r="AJR11" s="33"/>
      <c r="AJS11" s="33"/>
      <c r="AJT11" s="33"/>
      <c r="AJU11" s="33"/>
      <c r="AJV11" s="33"/>
      <c r="AJW11" s="33"/>
      <c r="AJX11" s="33"/>
      <c r="AJY11" s="33"/>
      <c r="AJZ11" s="33"/>
      <c r="AKA11" s="33"/>
      <c r="AKB11" s="33"/>
      <c r="AKC11" s="33"/>
      <c r="AKD11" s="33"/>
      <c r="AKE11" s="33"/>
      <c r="AKF11" s="33"/>
      <c r="AKG11" s="33"/>
      <c r="AKH11" s="33"/>
      <c r="AKI11" s="33"/>
      <c r="AKJ11" s="33"/>
      <c r="AKK11" s="33"/>
      <c r="AKL11" s="33"/>
      <c r="AKM11" s="33"/>
      <c r="AKN11" s="33"/>
      <c r="AKO11" s="33"/>
      <c r="AKP11" s="33"/>
      <c r="AKQ11" s="33"/>
      <c r="AKR11" s="33"/>
      <c r="AKS11" s="33"/>
      <c r="AKT11" s="33"/>
      <c r="AKU11" s="33"/>
      <c r="AKV11" s="33"/>
      <c r="AKW11" s="33"/>
      <c r="AKX11" s="33"/>
      <c r="AKY11" s="33"/>
      <c r="AKZ11" s="33"/>
      <c r="ALA11" s="33"/>
      <c r="ALB11" s="33"/>
      <c r="ALC11" s="33"/>
      <c r="ALD11" s="33"/>
      <c r="ALE11" s="33"/>
      <c r="ALF11" s="33"/>
      <c r="ALG11" s="33"/>
      <c r="ALH11" s="33"/>
      <c r="ALI11" s="33"/>
      <c r="ALJ11" s="33"/>
      <c r="ALK11" s="33"/>
      <c r="ALL11" s="33"/>
      <c r="ALM11" s="33"/>
      <c r="ALN11" s="33"/>
      <c r="ALO11" s="33"/>
      <c r="ALP11" s="33"/>
      <c r="ALQ11" s="33"/>
      <c r="ALR11" s="33"/>
      <c r="ALS11" s="33"/>
      <c r="ALT11" s="33"/>
      <c r="ALU11" s="33"/>
      <c r="ALV11" s="33"/>
      <c r="ALW11" s="33"/>
      <c r="ALX11" s="33"/>
      <c r="ALY11" s="33"/>
      <c r="ALZ11" s="33"/>
      <c r="AMA11" s="33"/>
      <c r="AMB11" s="33"/>
      <c r="AMC11" s="33"/>
      <c r="AMD11" s="33"/>
      <c r="AME11" s="33"/>
      <c r="AMF11" s="33"/>
      <c r="AMG11" s="33"/>
      <c r="AMH11" s="33"/>
      <c r="AMI11" s="33"/>
      <c r="AMJ11" s="33"/>
      <c r="AMK11" s="33"/>
      <c r="AML11" s="33"/>
      <c r="AMM11" s="33"/>
      <c r="AMN11" s="33"/>
      <c r="AMO11" s="33"/>
      <c r="AMP11" s="33"/>
      <c r="AMQ11" s="33"/>
      <c r="AMR11" s="33"/>
      <c r="AMS11" s="33"/>
      <c r="AMT11" s="33"/>
      <c r="AMU11" s="33"/>
      <c r="AMV11" s="33"/>
      <c r="AMW11" s="33"/>
      <c r="AMX11" s="33"/>
      <c r="AMY11" s="33"/>
      <c r="AMZ11" s="33"/>
      <c r="ANA11" s="33"/>
      <c r="ANB11" s="33"/>
      <c r="ANC11" s="33"/>
      <c r="AND11" s="33"/>
      <c r="ANE11" s="33"/>
      <c r="ANF11" s="33"/>
      <c r="ANG11" s="33"/>
      <c r="ANH11" s="33"/>
      <c r="ANI11" s="33"/>
      <c r="ANJ11" s="33"/>
      <c r="ANK11" s="33"/>
      <c r="ANL11" s="33"/>
      <c r="ANM11" s="33"/>
      <c r="ANN11" s="33"/>
      <c r="ANO11" s="33"/>
      <c r="ANP11" s="33"/>
      <c r="ANQ11" s="33"/>
      <c r="ANR11" s="33"/>
      <c r="ANS11" s="33"/>
      <c r="ANT11" s="33"/>
      <c r="ANU11" s="33"/>
      <c r="ANV11" s="33"/>
      <c r="ANW11" s="33"/>
      <c r="ANX11" s="33"/>
      <c r="ANY11" s="33"/>
      <c r="ANZ11" s="33"/>
      <c r="AOA11" s="33"/>
      <c r="AOB11" s="33"/>
      <c r="AOC11" s="33"/>
      <c r="AOD11" s="33"/>
      <c r="AOE11" s="33"/>
      <c r="AOF11" s="33"/>
      <c r="AOG11" s="33"/>
      <c r="AOH11" s="33"/>
      <c r="AOI11" s="33"/>
      <c r="AOJ11" s="33"/>
      <c r="AOK11" s="33"/>
      <c r="AOL11" s="33"/>
      <c r="AOM11" s="33"/>
      <c r="AON11" s="33"/>
      <c r="AOO11" s="33"/>
      <c r="AOP11" s="33"/>
      <c r="AOQ11" s="33"/>
      <c r="AOR11" s="33"/>
      <c r="AOS11" s="33"/>
      <c r="AOT11" s="33"/>
      <c r="AOU11" s="33"/>
      <c r="AOV11" s="33"/>
      <c r="AOW11" s="33"/>
      <c r="AOX11" s="33"/>
      <c r="AOY11" s="33"/>
      <c r="AOZ11" s="33"/>
      <c r="APA11" s="33"/>
      <c r="APB11" s="33"/>
      <c r="APC11" s="33"/>
      <c r="APD11" s="33"/>
      <c r="APE11" s="33"/>
      <c r="APF11" s="33"/>
      <c r="APG11" s="33"/>
      <c r="APH11" s="33"/>
      <c r="API11" s="33"/>
      <c r="APJ11" s="33"/>
      <c r="APK11" s="33"/>
      <c r="APL11" s="33"/>
      <c r="APM11" s="33"/>
      <c r="APN11" s="33"/>
      <c r="APO11" s="33"/>
      <c r="APP11" s="33"/>
      <c r="APQ11" s="33"/>
      <c r="APR11" s="33"/>
      <c r="APS11" s="33"/>
      <c r="APT11" s="33"/>
      <c r="APU11" s="33"/>
      <c r="APV11" s="33"/>
      <c r="APW11" s="33"/>
      <c r="APX11" s="33"/>
      <c r="APY11" s="33"/>
      <c r="APZ11" s="33"/>
      <c r="AQA11" s="33"/>
      <c r="AQB11" s="33"/>
      <c r="AQC11" s="33"/>
      <c r="AQD11" s="33"/>
      <c r="AQE11" s="33"/>
      <c r="AQF11" s="33"/>
      <c r="AQG11" s="33"/>
      <c r="AQH11" s="33"/>
      <c r="AQI11" s="33"/>
      <c r="AQJ11" s="33"/>
      <c r="AQK11" s="33"/>
      <c r="AQL11" s="33"/>
      <c r="AQM11" s="33"/>
      <c r="AQN11" s="33"/>
      <c r="AQO11" s="33"/>
      <c r="AQP11" s="33"/>
      <c r="AQQ11" s="33"/>
      <c r="AQR11" s="33"/>
      <c r="AQS11" s="33"/>
      <c r="AQT11" s="33"/>
      <c r="AQU11" s="33"/>
      <c r="AQV11" s="33"/>
      <c r="AQW11" s="33"/>
      <c r="AQX11" s="33"/>
      <c r="AQY11" s="33"/>
      <c r="AQZ11" s="33"/>
      <c r="ARA11" s="33"/>
      <c r="ARB11" s="33"/>
      <c r="ARC11" s="33"/>
      <c r="ARD11" s="33"/>
      <c r="ARE11" s="33"/>
      <c r="ARF11" s="33"/>
      <c r="ARG11" s="33"/>
      <c r="ARH11" s="33"/>
      <c r="ARI11" s="33"/>
      <c r="ARJ11" s="33"/>
      <c r="ARK11" s="33"/>
      <c r="ARL11" s="33"/>
      <c r="ARM11" s="33"/>
      <c r="ARN11" s="33"/>
      <c r="ARO11" s="33"/>
      <c r="ARP11" s="33"/>
      <c r="ARQ11" s="33"/>
      <c r="ARR11" s="33"/>
      <c r="ARS11" s="33"/>
      <c r="ART11" s="33"/>
      <c r="ARU11" s="33"/>
      <c r="ARV11" s="33"/>
      <c r="ARW11" s="33"/>
      <c r="ARX11" s="33"/>
      <c r="ARY11" s="33"/>
      <c r="ARZ11" s="33"/>
      <c r="ASA11" s="33"/>
      <c r="ASB11" s="33"/>
      <c r="ASC11" s="33"/>
      <c r="ASD11" s="33"/>
      <c r="ASE11" s="33"/>
      <c r="ASF11" s="33"/>
      <c r="ASG11" s="33"/>
      <c r="ASH11" s="33"/>
      <c r="ASI11" s="33"/>
      <c r="ASJ11" s="33"/>
      <c r="ASK11" s="33"/>
      <c r="ASL11" s="33"/>
      <c r="ASM11" s="33"/>
      <c r="ASN11" s="33"/>
      <c r="ASO11" s="33"/>
      <c r="ASP11" s="33"/>
      <c r="ASQ11" s="33"/>
      <c r="ASR11" s="33"/>
      <c r="ASS11" s="33"/>
      <c r="AST11" s="33"/>
      <c r="ASU11" s="33"/>
      <c r="ASV11" s="33"/>
      <c r="ASW11" s="33"/>
      <c r="ASX11" s="33"/>
      <c r="ASY11" s="33"/>
      <c r="ASZ11" s="33"/>
      <c r="ATA11" s="33"/>
      <c r="ATB11" s="33"/>
      <c r="ATC11" s="33"/>
      <c r="ATD11" s="33"/>
      <c r="ATE11" s="33"/>
      <c r="ATF11" s="33"/>
      <c r="ATG11" s="33"/>
      <c r="ATH11" s="33"/>
      <c r="ATI11" s="33"/>
      <c r="ATJ11" s="33"/>
      <c r="ATK11" s="33"/>
      <c r="ATL11" s="33"/>
      <c r="ATM11" s="33"/>
      <c r="ATN11" s="33"/>
      <c r="ATO11" s="33"/>
      <c r="ATP11" s="33"/>
      <c r="ATQ11" s="33"/>
      <c r="ATR11" s="33"/>
      <c r="ATS11" s="33"/>
      <c r="ATT11" s="33"/>
      <c r="ATU11" s="33"/>
      <c r="ATV11" s="33"/>
      <c r="ATW11" s="33"/>
      <c r="ATX11" s="33"/>
      <c r="ATY11" s="33"/>
      <c r="ATZ11" s="33"/>
      <c r="AUA11" s="33"/>
      <c r="AUB11" s="33"/>
      <c r="AUC11" s="33"/>
      <c r="AUD11" s="33"/>
      <c r="AUE11" s="33"/>
      <c r="AUF11" s="33"/>
      <c r="AUG11" s="33"/>
      <c r="AUH11" s="33"/>
      <c r="AUI11" s="33"/>
      <c r="AUJ11" s="33"/>
      <c r="AUK11" s="33"/>
      <c r="AUL11" s="33"/>
      <c r="AUM11" s="33"/>
      <c r="AUN11" s="33"/>
      <c r="AUO11" s="33"/>
      <c r="AUP11" s="33"/>
      <c r="AUQ11" s="33"/>
      <c r="AUR11" s="33"/>
      <c r="AUS11" s="33"/>
      <c r="AUT11" s="33"/>
      <c r="AUU11" s="33"/>
      <c r="AUV11" s="33"/>
      <c r="AUW11" s="33"/>
      <c r="AUX11" s="33"/>
      <c r="AUY11" s="33"/>
      <c r="AUZ11" s="33"/>
      <c r="AVA11" s="33"/>
      <c r="AVB11" s="33"/>
      <c r="AVC11" s="33"/>
      <c r="AVD11" s="33"/>
      <c r="AVE11" s="33"/>
      <c r="AVF11" s="33"/>
      <c r="AVG11" s="33"/>
      <c r="AVH11" s="33"/>
      <c r="AVI11" s="33"/>
      <c r="AVJ11" s="33"/>
      <c r="AVK11" s="33"/>
      <c r="AVL11" s="33"/>
      <c r="AVM11" s="33"/>
      <c r="AVN11" s="33"/>
      <c r="AVO11" s="33"/>
      <c r="AVP11" s="33"/>
      <c r="AVQ11" s="33"/>
      <c r="AVR11" s="33"/>
      <c r="AVS11" s="33"/>
      <c r="AVT11" s="33"/>
      <c r="AVU11" s="33"/>
      <c r="AVV11" s="33"/>
      <c r="AVW11" s="33"/>
      <c r="AVX11" s="33"/>
      <c r="AVY11" s="33"/>
      <c r="AVZ11" s="33"/>
      <c r="AWA11" s="33"/>
      <c r="AWB11" s="33"/>
      <c r="AWC11" s="33"/>
      <c r="AWD11" s="33"/>
      <c r="AWE11" s="33"/>
      <c r="AWF11" s="33"/>
      <c r="AWG11" s="33"/>
      <c r="AWH11" s="33"/>
      <c r="AWI11" s="33"/>
      <c r="AWJ11" s="33"/>
      <c r="AWK11" s="33"/>
      <c r="AWL11" s="33"/>
      <c r="AWM11" s="33"/>
      <c r="AWN11" s="33"/>
      <c r="AWO11" s="33"/>
      <c r="AWP11" s="33"/>
      <c r="AWQ11" s="33"/>
      <c r="AWR11" s="33"/>
      <c r="AWS11" s="33"/>
      <c r="AWT11" s="33"/>
      <c r="AWU11" s="33"/>
      <c r="AWV11" s="33"/>
      <c r="AWW11" s="33"/>
      <c r="AWX11" s="33"/>
      <c r="AWY11" s="33"/>
      <c r="AWZ11" s="33"/>
      <c r="AXA11" s="33"/>
      <c r="AXB11" s="33"/>
      <c r="AXC11" s="33"/>
      <c r="AXD11" s="33"/>
      <c r="AXE11" s="33"/>
      <c r="AXF11" s="33"/>
      <c r="AXG11" s="33"/>
      <c r="AXH11" s="33"/>
      <c r="AXI11" s="33"/>
      <c r="AXJ11" s="33"/>
      <c r="AXK11" s="33"/>
      <c r="AXL11" s="33"/>
      <c r="AXM11" s="33"/>
      <c r="AXN11" s="33"/>
      <c r="AXO11" s="33"/>
      <c r="AXP11" s="33"/>
      <c r="AXQ11" s="33"/>
      <c r="AXR11" s="33"/>
      <c r="AXS11" s="33"/>
      <c r="AXT11" s="33"/>
      <c r="AXU11" s="33"/>
      <c r="AXV11" s="33"/>
      <c r="AXW11" s="33"/>
      <c r="AXX11" s="33"/>
      <c r="AXY11" s="33"/>
      <c r="AXZ11" s="33"/>
      <c r="AYA11" s="33"/>
      <c r="AYB11" s="33"/>
      <c r="AYC11" s="33"/>
      <c r="AYD11" s="33"/>
      <c r="AYE11" s="33"/>
      <c r="AYF11" s="33"/>
      <c r="AYG11" s="33"/>
      <c r="AYH11" s="33"/>
      <c r="AYI11" s="33"/>
      <c r="AYJ11" s="33"/>
      <c r="AYK11" s="33"/>
      <c r="AYL11" s="33"/>
      <c r="AYM11" s="33"/>
      <c r="AYN11" s="33"/>
      <c r="AYO11" s="33"/>
      <c r="AYP11" s="33"/>
      <c r="AYQ11" s="33"/>
      <c r="AYR11" s="33"/>
      <c r="AYS11" s="33"/>
      <c r="AYT11" s="33"/>
      <c r="AYU11" s="33"/>
      <c r="AYV11" s="33"/>
      <c r="AYW11" s="33"/>
      <c r="AYX11" s="33"/>
      <c r="AYY11" s="33"/>
      <c r="AYZ11" s="33"/>
      <c r="AZA11" s="33"/>
      <c r="AZB11" s="33"/>
      <c r="AZC11" s="33"/>
      <c r="AZD11" s="33"/>
      <c r="AZE11" s="33"/>
      <c r="AZF11" s="33"/>
      <c r="AZG11" s="33"/>
      <c r="AZH11" s="33"/>
      <c r="AZI11" s="33"/>
      <c r="AZJ11" s="33"/>
      <c r="AZK11" s="33"/>
      <c r="AZL11" s="33"/>
      <c r="AZM11" s="33"/>
      <c r="AZN11" s="33"/>
      <c r="AZO11" s="33"/>
      <c r="AZP11" s="33"/>
      <c r="AZQ11" s="33"/>
      <c r="AZR11" s="33"/>
      <c r="AZS11" s="33"/>
      <c r="AZT11" s="33"/>
      <c r="AZU11" s="33"/>
      <c r="AZV11" s="33"/>
      <c r="AZW11" s="33"/>
      <c r="AZX11" s="33"/>
      <c r="AZY11" s="33"/>
      <c r="AZZ11" s="33"/>
      <c r="BAA11" s="33"/>
      <c r="BAB11" s="33"/>
      <c r="BAC11" s="33"/>
      <c r="BAD11" s="33"/>
      <c r="BAE11" s="33"/>
      <c r="BAF11" s="33"/>
      <c r="BAG11" s="33"/>
      <c r="BAH11" s="33"/>
      <c r="BAI11" s="33"/>
      <c r="BAJ11" s="33"/>
      <c r="BAK11" s="33"/>
      <c r="BAL11" s="33"/>
      <c r="BAM11" s="33"/>
      <c r="BAN11" s="33"/>
      <c r="BAO11" s="33"/>
      <c r="BAP11" s="33"/>
      <c r="BAQ11" s="33"/>
      <c r="BAR11" s="33"/>
      <c r="BAS11" s="33"/>
      <c r="BAT11" s="33"/>
      <c r="BAU11" s="33"/>
      <c r="BAV11" s="33"/>
      <c r="BAW11" s="33"/>
      <c r="BAX11" s="33"/>
      <c r="BAY11" s="33"/>
      <c r="BAZ11" s="33"/>
      <c r="BBA11" s="33"/>
      <c r="BBB11" s="33"/>
      <c r="BBC11" s="33"/>
      <c r="BBD11" s="33"/>
      <c r="BBE11" s="33"/>
      <c r="BBF11" s="33"/>
      <c r="BBG11" s="33"/>
      <c r="BBH11" s="33"/>
      <c r="BBI11" s="33"/>
      <c r="BBJ11" s="33"/>
      <c r="BBK11" s="33"/>
      <c r="BBL11" s="33"/>
      <c r="BBM11" s="33"/>
      <c r="BBN11" s="33"/>
      <c r="BBO11" s="33"/>
      <c r="BBP11" s="33"/>
      <c r="BBQ11" s="33"/>
      <c r="BBR11" s="33"/>
      <c r="BBS11" s="33"/>
      <c r="BBT11" s="33"/>
      <c r="BBU11" s="33"/>
      <c r="BBV11" s="33"/>
      <c r="BBW11" s="33"/>
      <c r="BBX11" s="33"/>
      <c r="BBY11" s="33"/>
      <c r="BBZ11" s="33"/>
      <c r="BCA11" s="33"/>
      <c r="BCB11" s="33"/>
      <c r="BCC11" s="33"/>
      <c r="BCD11" s="33"/>
      <c r="BCE11" s="33"/>
      <c r="BCF11" s="33"/>
      <c r="BCG11" s="33"/>
      <c r="BCH11" s="33"/>
      <c r="BCI11" s="33"/>
      <c r="BCJ11" s="33"/>
      <c r="BCK11" s="33"/>
      <c r="BCL11" s="33"/>
      <c r="BCM11" s="33"/>
      <c r="BCN11" s="33"/>
      <c r="BCO11" s="33"/>
      <c r="BCP11" s="33"/>
      <c r="BCQ11" s="33"/>
      <c r="BCR11" s="33"/>
      <c r="BCS11" s="33"/>
      <c r="BCT11" s="33"/>
      <c r="BCU11" s="33"/>
      <c r="BCV11" s="33"/>
      <c r="BCW11" s="33"/>
      <c r="BCX11" s="33"/>
      <c r="BCY11" s="33"/>
      <c r="BCZ11" s="33"/>
      <c r="BDA11" s="33"/>
      <c r="BDB11" s="33"/>
      <c r="BDC11" s="33"/>
      <c r="BDD11" s="33"/>
      <c r="BDE11" s="33"/>
      <c r="BDF11" s="33"/>
      <c r="BDG11" s="33"/>
      <c r="BDH11" s="33"/>
      <c r="BDI11" s="33"/>
      <c r="BDJ11" s="33"/>
      <c r="BDK11" s="33"/>
      <c r="BDL11" s="33"/>
      <c r="BDM11" s="33"/>
      <c r="BDN11" s="33"/>
      <c r="BDO11" s="33"/>
      <c r="BDP11" s="33"/>
      <c r="BDQ11" s="33"/>
      <c r="BDR11" s="33"/>
      <c r="BDS11" s="33"/>
      <c r="BDT11" s="33"/>
      <c r="BDU11" s="33"/>
      <c r="BDV11" s="33"/>
      <c r="BDW11" s="33"/>
      <c r="BDX11" s="33"/>
      <c r="BDY11" s="33"/>
      <c r="BDZ11" s="33"/>
      <c r="BEA11" s="33"/>
      <c r="BEB11" s="33"/>
      <c r="BEC11" s="33"/>
      <c r="BED11" s="33"/>
      <c r="BEE11" s="33"/>
      <c r="BEF11" s="33"/>
      <c r="BEG11" s="33"/>
      <c r="BEH11" s="33"/>
      <c r="BEI11" s="33"/>
      <c r="BEJ11" s="33"/>
      <c r="BEK11" s="33"/>
      <c r="BEL11" s="33"/>
      <c r="BEM11" s="33"/>
      <c r="BEN11" s="33"/>
      <c r="BEO11" s="33"/>
      <c r="BEP11" s="33"/>
      <c r="BEQ11" s="33"/>
      <c r="BER11" s="33"/>
      <c r="BES11" s="33"/>
      <c r="BET11" s="33"/>
      <c r="BEU11" s="33"/>
      <c r="BEV11" s="33"/>
      <c r="BEW11" s="33"/>
      <c r="BEX11" s="33"/>
      <c r="BEY11" s="33"/>
      <c r="BEZ11" s="33"/>
      <c r="BFA11" s="33"/>
      <c r="BFB11" s="33"/>
      <c r="BFC11" s="33"/>
      <c r="BFD11" s="33"/>
      <c r="BFE11" s="33"/>
      <c r="BFF11" s="33"/>
      <c r="BFG11" s="33"/>
      <c r="BFH11" s="33"/>
      <c r="BFI11" s="33"/>
      <c r="BFJ11" s="33"/>
      <c r="BFK11" s="33"/>
      <c r="BFL11" s="33"/>
      <c r="BFM11" s="33"/>
      <c r="BFN11" s="33"/>
      <c r="BFO11" s="33"/>
      <c r="BFP11" s="33"/>
      <c r="BFQ11" s="33"/>
      <c r="BFR11" s="33"/>
      <c r="BFS11" s="33"/>
      <c r="BFT11" s="33"/>
      <c r="BFU11" s="33"/>
      <c r="BFV11" s="33"/>
      <c r="BFW11" s="33"/>
      <c r="BFX11" s="33"/>
      <c r="BFY11" s="33"/>
      <c r="BFZ11" s="33"/>
      <c r="BGA11" s="33"/>
      <c r="BGB11" s="33"/>
      <c r="BGC11" s="33"/>
      <c r="BGD11" s="33"/>
      <c r="BGE11" s="33"/>
      <c r="BGF11" s="33"/>
      <c r="BGG11" s="33"/>
      <c r="BGH11" s="33"/>
      <c r="BGI11" s="33"/>
      <c r="BGJ11" s="33"/>
      <c r="BGK11" s="33"/>
      <c r="BGL11" s="33"/>
      <c r="BGM11" s="33"/>
      <c r="BGN11" s="33"/>
      <c r="BGO11" s="33"/>
      <c r="BGP11" s="33"/>
      <c r="BGQ11" s="33"/>
      <c r="BGR11" s="33"/>
      <c r="BGS11" s="33"/>
      <c r="BGT11" s="33"/>
      <c r="BGU11" s="33"/>
      <c r="BGV11" s="33"/>
      <c r="BGW11" s="33"/>
      <c r="BGX11" s="33"/>
      <c r="BGY11" s="33"/>
      <c r="BGZ11" s="33"/>
      <c r="BHA11" s="33"/>
      <c r="BHB11" s="33"/>
      <c r="BHC11" s="33"/>
      <c r="BHD11" s="33"/>
      <c r="BHE11" s="33"/>
      <c r="BHF11" s="33"/>
      <c r="BHG11" s="33"/>
      <c r="BHH11" s="33"/>
      <c r="BHI11" s="33"/>
      <c r="BHJ11" s="33"/>
      <c r="BHK11" s="33"/>
      <c r="BHL11" s="33"/>
      <c r="BHM11" s="33"/>
      <c r="BHN11" s="33"/>
      <c r="BHO11" s="33"/>
      <c r="BHP11" s="33"/>
      <c r="BHQ11" s="33"/>
      <c r="BHR11" s="33"/>
      <c r="BHS11" s="33"/>
      <c r="BHT11" s="33"/>
      <c r="BHU11" s="33"/>
      <c r="BHV11" s="33"/>
      <c r="BHW11" s="33"/>
      <c r="BHX11" s="33"/>
      <c r="BHY11" s="33"/>
      <c r="BHZ11" s="33"/>
      <c r="BIA11" s="33"/>
      <c r="BIB11" s="33"/>
      <c r="BIC11" s="33"/>
      <c r="BID11" s="33"/>
      <c r="BIE11" s="33"/>
      <c r="BIF11" s="33"/>
      <c r="BIG11" s="33"/>
      <c r="BIH11" s="33"/>
      <c r="BII11" s="33"/>
      <c r="BIJ11" s="33"/>
      <c r="BIK11" s="33"/>
      <c r="BIL11" s="33"/>
      <c r="BIM11" s="33"/>
      <c r="BIN11" s="33"/>
      <c r="BIO11" s="33"/>
      <c r="BIP11" s="33"/>
      <c r="BIQ11" s="33"/>
      <c r="BIR11" s="33"/>
      <c r="BIS11" s="33"/>
      <c r="BIT11" s="33"/>
      <c r="BIU11" s="33"/>
      <c r="BIV11" s="33"/>
      <c r="BIW11" s="33"/>
      <c r="BIX11" s="33"/>
      <c r="BIY11" s="33"/>
      <c r="BIZ11" s="33"/>
      <c r="BJA11" s="33"/>
      <c r="BJB11" s="33"/>
      <c r="BJC11" s="33"/>
      <c r="BJD11" s="33"/>
      <c r="BJE11" s="33"/>
      <c r="BJF11" s="33"/>
      <c r="BJG11" s="33"/>
      <c r="BJH11" s="33"/>
      <c r="BJI11" s="33"/>
      <c r="BJJ11" s="33"/>
      <c r="BJK11" s="33"/>
      <c r="BJL11" s="33"/>
      <c r="BJM11" s="33"/>
      <c r="BJN11" s="33"/>
      <c r="BJO11" s="33"/>
      <c r="BJP11" s="33"/>
      <c r="BJQ11" s="33"/>
      <c r="BJR11" s="33"/>
      <c r="BJS11" s="33"/>
      <c r="BJT11" s="33"/>
      <c r="BJU11" s="33"/>
      <c r="BJV11" s="33"/>
      <c r="BJW11" s="33"/>
      <c r="BJX11" s="33"/>
      <c r="BJY11" s="33"/>
      <c r="BJZ11" s="33"/>
      <c r="BKA11" s="33"/>
      <c r="BKB11" s="33"/>
      <c r="BKC11" s="33"/>
      <c r="BKD11" s="33"/>
      <c r="BKE11" s="33"/>
      <c r="BKF11" s="33"/>
      <c r="BKG11" s="33"/>
      <c r="BKH11" s="33"/>
      <c r="BKI11" s="33"/>
      <c r="BKJ11" s="33"/>
      <c r="BKK11" s="33"/>
      <c r="BKL11" s="33"/>
      <c r="BKM11" s="33"/>
      <c r="BKN11" s="33"/>
      <c r="BKO11" s="33"/>
      <c r="BKP11" s="33"/>
      <c r="BKQ11" s="33"/>
      <c r="BKR11" s="33"/>
      <c r="BKS11" s="33"/>
      <c r="BKT11" s="33"/>
      <c r="BKU11" s="33"/>
      <c r="BKV11" s="33"/>
      <c r="BKW11" s="33"/>
      <c r="BKX11" s="33"/>
      <c r="BKY11" s="33"/>
      <c r="BKZ11" s="33"/>
      <c r="BLA11" s="33"/>
      <c r="BLB11" s="33"/>
      <c r="BLC11" s="33"/>
      <c r="BLD11" s="33"/>
      <c r="BLE11" s="33"/>
      <c r="BLF11" s="33"/>
      <c r="BLG11" s="33"/>
      <c r="BLH11" s="33"/>
      <c r="BLI11" s="33"/>
      <c r="BLJ11" s="33"/>
      <c r="BLK11" s="33"/>
      <c r="BLL11" s="33"/>
      <c r="BLM11" s="33"/>
      <c r="BLN11" s="33"/>
      <c r="BLO11" s="33"/>
      <c r="BLP11" s="33"/>
      <c r="BLQ11" s="33"/>
      <c r="BLR11" s="33"/>
      <c r="BLS11" s="33"/>
      <c r="BLT11" s="33"/>
      <c r="BLU11" s="33"/>
      <c r="BLV11" s="33"/>
      <c r="BLW11" s="33"/>
      <c r="BLX11" s="33"/>
      <c r="BLY11" s="33"/>
      <c r="BLZ11" s="33"/>
      <c r="BMA11" s="33"/>
      <c r="BMB11" s="33"/>
      <c r="BMC11" s="33"/>
      <c r="BMD11" s="33"/>
      <c r="BME11" s="33"/>
      <c r="BMF11" s="33"/>
      <c r="BMG11" s="33"/>
      <c r="BMH11" s="33"/>
      <c r="BMI11" s="33"/>
      <c r="BMJ11" s="33"/>
      <c r="BMK11" s="33"/>
      <c r="BML11" s="33"/>
      <c r="BMM11" s="33"/>
      <c r="BMN11" s="33"/>
      <c r="BMO11" s="33"/>
      <c r="BMP11" s="33"/>
      <c r="BMQ11" s="33"/>
      <c r="BMR11" s="33"/>
      <c r="BMS11" s="33"/>
      <c r="BMT11" s="33"/>
      <c r="BMU11" s="33"/>
      <c r="BMV11" s="33"/>
      <c r="BMW11" s="33"/>
      <c r="BMX11" s="33"/>
      <c r="BMY11" s="33"/>
      <c r="BMZ11" s="33"/>
      <c r="BNA11" s="33"/>
      <c r="BNB11" s="33"/>
      <c r="BNC11" s="33"/>
      <c r="BND11" s="33"/>
      <c r="BNE11" s="33"/>
      <c r="BNF11" s="33"/>
      <c r="BNG11" s="33"/>
      <c r="BNH11" s="33"/>
      <c r="BNI11" s="33"/>
      <c r="BNJ11" s="33"/>
      <c r="BNK11" s="33"/>
      <c r="BNL11" s="33"/>
      <c r="BNM11" s="33"/>
      <c r="BNN11" s="33"/>
      <c r="BNO11" s="33"/>
      <c r="BNP11" s="33"/>
      <c r="BNQ11" s="33"/>
      <c r="BNR11" s="33"/>
      <c r="BNS11" s="33"/>
      <c r="BNT11" s="33"/>
      <c r="BNU11" s="33"/>
      <c r="BNV11" s="33"/>
      <c r="BNW11" s="33"/>
      <c r="BNX11" s="33"/>
      <c r="BNY11" s="33"/>
      <c r="BNZ11" s="33"/>
      <c r="BOA11" s="33"/>
      <c r="BOB11" s="33"/>
      <c r="BOC11" s="33"/>
      <c r="BOD11" s="33"/>
      <c r="BOE11" s="33"/>
      <c r="BOF11" s="33"/>
      <c r="BOG11" s="33"/>
      <c r="BOH11" s="33"/>
      <c r="BOI11" s="33"/>
      <c r="BOJ11" s="33"/>
      <c r="BOK11" s="33"/>
      <c r="BOL11" s="33"/>
      <c r="BOM11" s="33"/>
      <c r="BON11" s="33"/>
      <c r="BOO11" s="33"/>
      <c r="BOP11" s="33"/>
      <c r="BOQ11" s="33"/>
      <c r="BOR11" s="33"/>
      <c r="BOS11" s="33"/>
      <c r="BOT11" s="33"/>
      <c r="BOU11" s="33"/>
      <c r="BOV11" s="33"/>
      <c r="BOW11" s="33"/>
      <c r="BOX11" s="33"/>
      <c r="BOY11" s="33"/>
      <c r="BOZ11" s="33"/>
      <c r="BPA11" s="33"/>
      <c r="BPB11" s="33"/>
      <c r="BPC11" s="33"/>
      <c r="BPD11" s="33"/>
      <c r="BPE11" s="33"/>
      <c r="BPF11" s="33"/>
      <c r="BPG11" s="33"/>
      <c r="BPH11" s="33"/>
      <c r="BPI11" s="33"/>
      <c r="BPJ11" s="33"/>
      <c r="BPK11" s="33"/>
      <c r="BPL11" s="33"/>
      <c r="BPM11" s="33"/>
      <c r="BPN11" s="33"/>
      <c r="BPO11" s="33"/>
      <c r="BPP11" s="33"/>
      <c r="BPQ11" s="33"/>
      <c r="BPR11" s="33"/>
      <c r="BPS11" s="33"/>
      <c r="BPT11" s="33"/>
      <c r="BPU11" s="33"/>
      <c r="BPV11" s="33"/>
      <c r="BPW11" s="33"/>
      <c r="BPX11" s="33"/>
      <c r="BPY11" s="33"/>
      <c r="BPZ11" s="33"/>
      <c r="BQA11" s="33"/>
      <c r="BQB11" s="33"/>
      <c r="BQC11" s="33"/>
      <c r="BQD11" s="33"/>
      <c r="BQE11" s="33"/>
      <c r="BQF11" s="33"/>
      <c r="BQG11" s="33"/>
      <c r="BQH11" s="33"/>
      <c r="BQI11" s="33"/>
      <c r="BQJ11" s="33"/>
      <c r="BQK11" s="33"/>
      <c r="BQL11" s="33"/>
      <c r="BQM11" s="33"/>
      <c r="BQN11" s="33"/>
      <c r="BQO11" s="33"/>
      <c r="BQP11" s="33"/>
      <c r="BQQ11" s="33"/>
      <c r="BQR11" s="33"/>
      <c r="BQS11" s="33"/>
      <c r="BQT11" s="33"/>
      <c r="BQU11" s="33"/>
      <c r="BQV11" s="33"/>
      <c r="BQW11" s="33"/>
      <c r="BQX11" s="33"/>
      <c r="BQY11" s="33"/>
      <c r="BQZ11" s="33"/>
      <c r="BRA11" s="33"/>
      <c r="BRB11" s="33"/>
      <c r="BRC11" s="33"/>
      <c r="BRD11" s="33"/>
      <c r="BRE11" s="33"/>
      <c r="BRF11" s="33"/>
      <c r="BRG11" s="33"/>
      <c r="BRH11" s="33"/>
      <c r="BRI11" s="33"/>
      <c r="BRJ11" s="33"/>
      <c r="BRK11" s="33"/>
      <c r="BRL11" s="33"/>
      <c r="BRM11" s="33"/>
      <c r="BRN11" s="33"/>
      <c r="BRO11" s="33"/>
      <c r="BRP11" s="33"/>
      <c r="BRQ11" s="33"/>
      <c r="BRR11" s="33"/>
      <c r="BRS11" s="33"/>
      <c r="BRT11" s="33"/>
      <c r="BRU11" s="33"/>
      <c r="BRV11" s="33"/>
      <c r="BRW11" s="33"/>
      <c r="BRX11" s="33"/>
      <c r="BRY11" s="33"/>
      <c r="BRZ11" s="33"/>
      <c r="BSA11" s="33"/>
      <c r="BSB11" s="33"/>
      <c r="BSC11" s="33"/>
      <c r="BSD11" s="33"/>
      <c r="BSE11" s="33"/>
      <c r="BSF11" s="33"/>
      <c r="BSG11" s="33"/>
      <c r="BSH11" s="33"/>
      <c r="BSI11" s="33"/>
      <c r="BSJ11" s="33"/>
      <c r="BSK11" s="33"/>
      <c r="BSL11" s="33"/>
      <c r="BSM11" s="33"/>
      <c r="BSN11" s="33"/>
      <c r="BSO11" s="33"/>
      <c r="BSP11" s="33"/>
      <c r="BSQ11" s="33"/>
      <c r="BSR11" s="33"/>
      <c r="BSS11" s="33"/>
      <c r="BST11" s="33"/>
      <c r="BSU11" s="33"/>
      <c r="BSV11" s="33"/>
      <c r="BSW11" s="33"/>
      <c r="BSX11" s="33"/>
      <c r="BSY11" s="33"/>
      <c r="BSZ11" s="33"/>
      <c r="BTA11" s="33"/>
      <c r="BTB11" s="33"/>
      <c r="BTC11" s="33"/>
      <c r="BTD11" s="33"/>
      <c r="BTE11" s="33"/>
      <c r="BTF11" s="33"/>
      <c r="BTG11" s="33"/>
      <c r="BTH11" s="33"/>
      <c r="BTI11" s="33"/>
      <c r="BTJ11" s="33"/>
      <c r="BTK11" s="33"/>
      <c r="BTL11" s="33"/>
      <c r="BTM11" s="33"/>
      <c r="BTN11" s="33"/>
      <c r="BTO11" s="33"/>
      <c r="BTP11" s="33"/>
      <c r="BTQ11" s="33"/>
      <c r="BTR11" s="33"/>
      <c r="BTS11" s="33"/>
      <c r="BTT11" s="33"/>
      <c r="BTU11" s="33"/>
      <c r="BTV11" s="33"/>
      <c r="BTW11" s="33"/>
      <c r="BTX11" s="33"/>
      <c r="BTY11" s="33"/>
      <c r="BTZ11" s="33"/>
      <c r="BUA11" s="33"/>
      <c r="BUB11" s="33"/>
      <c r="BUC11" s="33"/>
      <c r="BUD11" s="33"/>
      <c r="BUE11" s="33"/>
      <c r="BUF11" s="33"/>
      <c r="BUG11" s="33"/>
      <c r="BUH11" s="33"/>
      <c r="BUI11" s="33"/>
      <c r="BUJ11" s="33"/>
      <c r="BUK11" s="33"/>
      <c r="BUL11" s="33"/>
      <c r="BUM11" s="33"/>
      <c r="BUN11" s="33"/>
      <c r="BUO11" s="33"/>
      <c r="BUP11" s="33"/>
      <c r="BUQ11" s="33"/>
      <c r="BUR11" s="33"/>
      <c r="BUS11" s="33"/>
      <c r="BUT11" s="33"/>
      <c r="BUU11" s="33"/>
      <c r="BUV11" s="33"/>
      <c r="BUW11" s="33"/>
      <c r="BUX11" s="33"/>
      <c r="BUY11" s="33"/>
      <c r="BUZ11" s="33"/>
      <c r="BVA11" s="33"/>
      <c r="BVB11" s="33"/>
      <c r="BVC11" s="33"/>
      <c r="BVD11" s="33"/>
      <c r="BVE11" s="33"/>
      <c r="BVF11" s="33"/>
      <c r="BVG11" s="33"/>
      <c r="BVH11" s="33"/>
      <c r="BVI11" s="33"/>
      <c r="BVJ11" s="33"/>
      <c r="BVK11" s="33"/>
      <c r="BVL11" s="33"/>
      <c r="BVM11" s="33"/>
      <c r="BVN11" s="33"/>
      <c r="BVO11" s="33"/>
      <c r="BVP11" s="33"/>
      <c r="BVQ11" s="33"/>
      <c r="BVR11" s="33"/>
      <c r="BVS11" s="33"/>
      <c r="BVT11" s="33"/>
      <c r="BVU11" s="33"/>
      <c r="BVV11" s="33"/>
      <c r="BVW11" s="33"/>
      <c r="BVX11" s="33"/>
      <c r="BVY11" s="33"/>
      <c r="BVZ11" s="33"/>
      <c r="BWA11" s="33"/>
      <c r="BWB11" s="33"/>
      <c r="BWC11" s="33"/>
      <c r="BWD11" s="33"/>
      <c r="BWE11" s="33"/>
      <c r="BWF11" s="33"/>
      <c r="BWG11" s="33"/>
      <c r="BWH11" s="33"/>
      <c r="BWI11" s="33"/>
      <c r="BWJ11" s="33"/>
      <c r="BWK11" s="33"/>
      <c r="BWL11" s="33"/>
      <c r="BWM11" s="33"/>
      <c r="BWN11" s="33"/>
      <c r="BWO11" s="33"/>
      <c r="BWP11" s="33"/>
      <c r="BWQ11" s="33"/>
      <c r="BWR11" s="33"/>
      <c r="BWS11" s="33"/>
      <c r="BWT11" s="33"/>
      <c r="BWU11" s="33"/>
      <c r="BWV11" s="33"/>
      <c r="BWW11" s="33"/>
      <c r="BWX11" s="33"/>
      <c r="BWY11" s="33"/>
      <c r="BWZ11" s="33"/>
      <c r="BXA11" s="33"/>
      <c r="BXB11" s="33"/>
      <c r="BXC11" s="33"/>
      <c r="BXD11" s="33"/>
      <c r="BXE11" s="33"/>
      <c r="BXF11" s="33"/>
      <c r="BXG11" s="33"/>
      <c r="BXH11" s="33"/>
      <c r="BXI11" s="33"/>
      <c r="BXJ11" s="33"/>
      <c r="BXK11" s="33"/>
      <c r="BXL11" s="33"/>
      <c r="BXM11" s="33"/>
      <c r="BXN11" s="33"/>
      <c r="BXO11" s="33"/>
      <c r="BXP11" s="33"/>
      <c r="BXQ11" s="33"/>
      <c r="BXR11" s="33"/>
      <c r="BXS11" s="33"/>
      <c r="BXT11" s="33"/>
      <c r="BXU11" s="33"/>
      <c r="BXV11" s="33"/>
      <c r="BXW11" s="33"/>
      <c r="BXX11" s="33"/>
      <c r="BXY11" s="33"/>
      <c r="BXZ11" s="33"/>
      <c r="BYA11" s="33"/>
      <c r="BYB11" s="33"/>
      <c r="BYC11" s="33"/>
      <c r="BYD11" s="33"/>
      <c r="BYE11" s="33"/>
      <c r="BYF11" s="33"/>
      <c r="BYG11" s="33"/>
      <c r="BYH11" s="33"/>
      <c r="BYI11" s="33"/>
      <c r="BYJ11" s="33"/>
      <c r="BYK11" s="33"/>
      <c r="BYL11" s="33"/>
      <c r="BYM11" s="33"/>
      <c r="BYN11" s="33"/>
      <c r="BYO11" s="33"/>
      <c r="BYP11" s="33"/>
      <c r="BYQ11" s="33"/>
      <c r="BYR11" s="33"/>
      <c r="BYS11" s="33"/>
      <c r="BYT11" s="33"/>
      <c r="BYU11" s="33"/>
      <c r="BYV11" s="33"/>
      <c r="BYW11" s="33"/>
      <c r="BYX11" s="33"/>
      <c r="BYY11" s="33"/>
      <c r="BYZ11" s="33"/>
      <c r="BZA11" s="33"/>
      <c r="BZB11" s="33"/>
      <c r="BZC11" s="33"/>
      <c r="BZD11" s="33"/>
      <c r="BZE11" s="33"/>
      <c r="BZF11" s="33"/>
      <c r="BZG11" s="33"/>
      <c r="BZH11" s="33"/>
      <c r="BZI11" s="33"/>
      <c r="BZJ11" s="33"/>
      <c r="BZK11" s="33"/>
      <c r="BZL11" s="33"/>
      <c r="BZM11" s="33"/>
      <c r="BZN11" s="33"/>
      <c r="BZO11" s="33"/>
      <c r="BZP11" s="33"/>
      <c r="BZQ11" s="33"/>
      <c r="BZR11" s="33"/>
      <c r="BZS11" s="33"/>
      <c r="BZT11" s="33"/>
      <c r="BZU11" s="33"/>
      <c r="BZV11" s="33"/>
      <c r="BZW11" s="33"/>
      <c r="BZX11" s="33"/>
      <c r="BZY11" s="33"/>
      <c r="BZZ11" s="33"/>
      <c r="CAA11" s="33"/>
      <c r="CAB11" s="33"/>
      <c r="CAC11" s="33"/>
      <c r="CAD11" s="33"/>
      <c r="CAE11" s="33"/>
      <c r="CAF11" s="33"/>
      <c r="CAG11" s="33"/>
      <c r="CAH11" s="33"/>
      <c r="CAI11" s="33"/>
      <c r="CAJ11" s="33"/>
      <c r="CAK11" s="33"/>
      <c r="CAL11" s="33"/>
      <c r="CAM11" s="33"/>
      <c r="CAN11" s="33"/>
      <c r="CAO11" s="33"/>
      <c r="CAP11" s="33"/>
      <c r="CAQ11" s="33"/>
      <c r="CAR11" s="33"/>
      <c r="CAS11" s="33"/>
      <c r="CAT11" s="33"/>
      <c r="CAU11" s="33"/>
      <c r="CAV11" s="33"/>
      <c r="CAW11" s="33"/>
      <c r="CAX11" s="33"/>
      <c r="CAY11" s="33"/>
      <c r="CAZ11" s="33"/>
      <c r="CBA11" s="33"/>
      <c r="CBB11" s="33"/>
      <c r="CBC11" s="33"/>
      <c r="CBD11" s="33"/>
      <c r="CBE11" s="33"/>
      <c r="CBF11" s="33"/>
      <c r="CBG11" s="33"/>
      <c r="CBH11" s="33"/>
      <c r="CBI11" s="33"/>
      <c r="CBJ11" s="33"/>
      <c r="CBK11" s="33"/>
      <c r="CBL11" s="33"/>
      <c r="CBM11" s="33"/>
      <c r="CBN11" s="33"/>
      <c r="CBO11" s="33"/>
      <c r="CBP11" s="33"/>
      <c r="CBQ11" s="33"/>
      <c r="CBR11" s="33"/>
      <c r="CBS11" s="33"/>
      <c r="CBT11" s="33"/>
      <c r="CBU11" s="33"/>
      <c r="CBV11" s="33"/>
      <c r="CBW11" s="33"/>
      <c r="CBX11" s="33"/>
      <c r="CBY11" s="33"/>
      <c r="CBZ11" s="33"/>
      <c r="CCA11" s="33"/>
      <c r="CCB11" s="33"/>
      <c r="CCC11" s="33"/>
      <c r="CCD11" s="33"/>
      <c r="CCE11" s="33"/>
      <c r="CCF11" s="33"/>
      <c r="CCG11" s="33"/>
      <c r="CCH11" s="33"/>
      <c r="CCI11" s="33"/>
      <c r="CCJ11" s="33"/>
      <c r="CCK11" s="33"/>
      <c r="CCL11" s="33"/>
      <c r="CCM11" s="33"/>
      <c r="CCN11" s="33"/>
      <c r="CCO11" s="33"/>
      <c r="CCP11" s="33"/>
      <c r="CCQ11" s="33"/>
      <c r="CCR11" s="33"/>
      <c r="CCS11" s="33"/>
      <c r="CCT11" s="33"/>
      <c r="CCU11" s="33"/>
      <c r="CCV11" s="33"/>
      <c r="CCW11" s="33"/>
      <c r="CCX11" s="33"/>
      <c r="CCY11" s="33"/>
      <c r="CCZ11" s="33"/>
      <c r="CDA11" s="33"/>
      <c r="CDB11" s="33"/>
      <c r="CDC11" s="33"/>
      <c r="CDD11" s="33"/>
      <c r="CDE11" s="33"/>
      <c r="CDF11" s="33"/>
      <c r="CDG11" s="33"/>
      <c r="CDH11" s="33"/>
      <c r="CDI11" s="33"/>
      <c r="CDJ11" s="33"/>
      <c r="CDK11" s="33"/>
      <c r="CDL11" s="33"/>
      <c r="CDM11" s="33"/>
      <c r="CDN11" s="33"/>
      <c r="CDO11" s="33"/>
      <c r="CDP11" s="33"/>
      <c r="CDQ11" s="33"/>
      <c r="CDR11" s="33"/>
      <c r="CDS11" s="33"/>
      <c r="CDT11" s="33"/>
      <c r="CDU11" s="33"/>
      <c r="CDV11" s="33"/>
      <c r="CDW11" s="33"/>
      <c r="CDX11" s="33"/>
      <c r="CDY11" s="33"/>
      <c r="CDZ11" s="33"/>
      <c r="CEA11" s="33"/>
      <c r="CEB11" s="33"/>
      <c r="CEC11" s="33"/>
      <c r="CED11" s="33"/>
      <c r="CEE11" s="33"/>
      <c r="CEF11" s="33"/>
      <c r="CEG11" s="33"/>
      <c r="CEH11" s="33"/>
      <c r="CEI11" s="33"/>
      <c r="CEJ11" s="33"/>
      <c r="CEK11" s="33"/>
      <c r="CEL11" s="33"/>
      <c r="CEM11" s="33"/>
      <c r="CEN11" s="33"/>
      <c r="CEO11" s="33"/>
      <c r="CEP11" s="33"/>
      <c r="CEQ11" s="33"/>
      <c r="CER11" s="33"/>
      <c r="CES11" s="33"/>
      <c r="CET11" s="33"/>
      <c r="CEU11" s="33"/>
      <c r="CEV11" s="33"/>
      <c r="CEW11" s="33"/>
      <c r="CEX11" s="33"/>
      <c r="CEY11" s="33"/>
      <c r="CEZ11" s="33"/>
      <c r="CFA11" s="33"/>
      <c r="CFB11" s="33"/>
      <c r="CFC11" s="33"/>
      <c r="CFD11" s="33"/>
      <c r="CFE11" s="33"/>
      <c r="CFF11" s="33"/>
      <c r="CFG11" s="33"/>
      <c r="CFH11" s="33"/>
      <c r="CFI11" s="33"/>
      <c r="CFJ11" s="33"/>
      <c r="CFK11" s="33"/>
      <c r="CFL11" s="33"/>
      <c r="CFM11" s="33"/>
      <c r="CFN11" s="33"/>
      <c r="CFO11" s="33"/>
      <c r="CFP11" s="33"/>
      <c r="CFQ11" s="33"/>
      <c r="CFR11" s="33"/>
      <c r="CFS11" s="33"/>
      <c r="CFT11" s="33"/>
      <c r="CFU11" s="33"/>
      <c r="CFV11" s="33"/>
      <c r="CFW11" s="33"/>
      <c r="CFX11" s="33"/>
      <c r="CFY11" s="33"/>
      <c r="CFZ11" s="33"/>
      <c r="CGA11" s="33"/>
      <c r="CGB11" s="33"/>
      <c r="CGC11" s="33"/>
      <c r="CGD11" s="33"/>
      <c r="CGE11" s="33"/>
      <c r="CGF11" s="33"/>
      <c r="CGG11" s="33"/>
      <c r="CGH11" s="33"/>
      <c r="CGI11" s="33"/>
      <c r="CGJ11" s="33"/>
      <c r="CGK11" s="33"/>
      <c r="CGL11" s="33"/>
      <c r="CGM11" s="33"/>
      <c r="CGN11" s="33"/>
      <c r="CGO11" s="33"/>
      <c r="CGP11" s="33"/>
      <c r="CGQ11" s="33"/>
      <c r="CGR11" s="33"/>
      <c r="CGS11" s="33"/>
      <c r="CGT11" s="33"/>
      <c r="CGU11" s="33"/>
      <c r="CGV11" s="33"/>
      <c r="CGW11" s="33"/>
      <c r="CGX11" s="33"/>
      <c r="CGY11" s="33"/>
      <c r="CGZ11" s="33"/>
      <c r="CHA11" s="33"/>
      <c r="CHB11" s="33"/>
      <c r="CHC11" s="33"/>
      <c r="CHD11" s="33"/>
      <c r="CHE11" s="33"/>
      <c r="CHF11" s="33"/>
      <c r="CHG11" s="33"/>
      <c r="CHH11" s="33"/>
      <c r="CHI11" s="33"/>
      <c r="CHJ11" s="33"/>
      <c r="CHK11" s="33"/>
      <c r="CHL11" s="33"/>
      <c r="CHM11" s="33"/>
      <c r="CHN11" s="33"/>
      <c r="CHO11" s="33"/>
      <c r="CHP11" s="33"/>
      <c r="CHQ11" s="33"/>
      <c r="CHR11" s="33"/>
      <c r="CHS11" s="33"/>
      <c r="CHT11" s="33"/>
      <c r="CHU11" s="33"/>
      <c r="CHV11" s="33"/>
      <c r="CHW11" s="33"/>
      <c r="CHX11" s="33"/>
      <c r="CHY11" s="33"/>
      <c r="CHZ11" s="33"/>
      <c r="CIA11" s="33"/>
      <c r="CIB11" s="33"/>
      <c r="CIC11" s="33"/>
      <c r="CID11" s="33"/>
      <c r="CIE11" s="33"/>
      <c r="CIF11" s="33"/>
      <c r="CIG11" s="33"/>
      <c r="CIH11" s="33"/>
      <c r="CII11" s="33"/>
      <c r="CIJ11" s="33"/>
      <c r="CIK11" s="33"/>
      <c r="CIL11" s="33"/>
      <c r="CIM11" s="33"/>
      <c r="CIN11" s="33"/>
      <c r="CIO11" s="33"/>
      <c r="CIP11" s="33"/>
      <c r="CIQ11" s="33"/>
      <c r="CIR11" s="33"/>
      <c r="CIS11" s="33"/>
      <c r="CIT11" s="33"/>
      <c r="CIU11" s="33"/>
      <c r="CIV11" s="33"/>
      <c r="CIW11" s="33"/>
      <c r="CIX11" s="33"/>
      <c r="CIY11" s="33"/>
      <c r="CIZ11" s="33"/>
      <c r="CJA11" s="33"/>
      <c r="CJB11" s="33"/>
      <c r="CJC11" s="33"/>
      <c r="CJD11" s="33"/>
      <c r="CJE11" s="33"/>
      <c r="CJF11" s="33"/>
      <c r="CJG11" s="33"/>
      <c r="CJH11" s="33"/>
      <c r="CJI11" s="33"/>
      <c r="CJJ11" s="33"/>
      <c r="CJK11" s="33"/>
      <c r="CJL11" s="33"/>
      <c r="CJM11" s="33"/>
      <c r="CJN11" s="33"/>
      <c r="CJO11" s="33"/>
      <c r="CJP11" s="33"/>
      <c r="CJQ11" s="33"/>
      <c r="CJR11" s="33"/>
      <c r="CJS11" s="33"/>
      <c r="CJT11" s="33"/>
      <c r="CJU11" s="33"/>
      <c r="CJV11" s="33"/>
      <c r="CJW11" s="33"/>
      <c r="CJX11" s="33"/>
      <c r="CJY11" s="33"/>
      <c r="CJZ11" s="33"/>
      <c r="CKA11" s="33"/>
      <c r="CKB11" s="33"/>
      <c r="CKC11" s="33"/>
      <c r="CKD11" s="33"/>
      <c r="CKE11" s="33"/>
      <c r="CKF11" s="33"/>
      <c r="CKG11" s="33"/>
      <c r="CKH11" s="33"/>
      <c r="CKI11" s="33"/>
      <c r="CKJ11" s="33"/>
      <c r="CKK11" s="33"/>
      <c r="CKL11" s="33"/>
      <c r="CKM11" s="33"/>
      <c r="CKN11" s="33"/>
      <c r="CKO11" s="33"/>
      <c r="CKP11" s="33"/>
      <c r="CKQ11" s="33"/>
      <c r="CKR11" s="33"/>
      <c r="CKS11" s="33"/>
      <c r="CKT11" s="33"/>
      <c r="CKU11" s="33"/>
      <c r="CKV11" s="33"/>
      <c r="CKW11" s="33"/>
      <c r="CKX11" s="33"/>
      <c r="CKY11" s="33"/>
      <c r="CKZ11" s="33"/>
      <c r="CLA11" s="33"/>
      <c r="CLB11" s="33"/>
      <c r="CLC11" s="33"/>
      <c r="CLD11" s="33"/>
      <c r="CLE11" s="33"/>
      <c r="CLF11" s="33"/>
      <c r="CLG11" s="33"/>
      <c r="CLH11" s="33"/>
      <c r="CLI11" s="33"/>
      <c r="CLJ11" s="33"/>
      <c r="CLK11" s="33"/>
      <c r="CLL11" s="33"/>
      <c r="CLM11" s="33"/>
      <c r="CLN11" s="33"/>
      <c r="CLO11" s="33"/>
      <c r="CLP11" s="33"/>
      <c r="CLQ11" s="33"/>
      <c r="CLR11" s="33"/>
      <c r="CLS11" s="33"/>
      <c r="CLT11" s="33"/>
      <c r="CLU11" s="33"/>
      <c r="CLV11" s="33"/>
      <c r="CLW11" s="33"/>
      <c r="CLX11" s="33"/>
      <c r="CLY11" s="33"/>
      <c r="CLZ11" s="33"/>
      <c r="CMA11" s="33"/>
      <c r="CMB11" s="33"/>
      <c r="CMC11" s="33"/>
      <c r="CMD11" s="33"/>
      <c r="CME11" s="33"/>
      <c r="CMF11" s="33"/>
      <c r="CMG11" s="33"/>
      <c r="CMH11" s="33"/>
      <c r="CMI11" s="33"/>
      <c r="CMJ11" s="33"/>
      <c r="CMK11" s="33"/>
      <c r="CML11" s="33"/>
      <c r="CMM11" s="33"/>
      <c r="CMN11" s="33"/>
      <c r="CMO11" s="33"/>
      <c r="CMP11" s="33"/>
      <c r="CMQ11" s="33"/>
      <c r="CMR11" s="33"/>
      <c r="CMS11" s="33"/>
      <c r="CMT11" s="33"/>
      <c r="CMU11" s="33"/>
      <c r="CMV11" s="33"/>
      <c r="CMW11" s="33"/>
      <c r="CMX11" s="33"/>
      <c r="CMY11" s="33"/>
      <c r="CMZ11" s="33"/>
      <c r="CNA11" s="33"/>
      <c r="CNB11" s="33"/>
      <c r="CNC11" s="33"/>
      <c r="CND11" s="33"/>
      <c r="CNE11" s="33"/>
      <c r="CNF11" s="33"/>
      <c r="CNG11" s="33"/>
      <c r="CNH11" s="33"/>
      <c r="CNI11" s="33"/>
      <c r="CNJ11" s="33"/>
      <c r="CNK11" s="33"/>
      <c r="CNL11" s="33"/>
      <c r="CNM11" s="33"/>
      <c r="CNN11" s="33"/>
      <c r="CNO11" s="33"/>
      <c r="CNP11" s="33"/>
      <c r="CNQ11" s="33"/>
      <c r="CNR11" s="33"/>
      <c r="CNS11" s="33"/>
      <c r="CNT11" s="33"/>
      <c r="CNU11" s="33"/>
      <c r="CNV11" s="33"/>
      <c r="CNW11" s="33"/>
      <c r="CNX11" s="33"/>
      <c r="CNY11" s="33"/>
      <c r="CNZ11" s="33"/>
      <c r="COA11" s="33"/>
      <c r="COB11" s="33"/>
      <c r="COC11" s="33"/>
      <c r="COD11" s="33"/>
      <c r="COE11" s="33"/>
      <c r="COF11" s="33"/>
      <c r="COG11" s="33"/>
      <c r="COH11" s="33"/>
      <c r="COI11" s="33"/>
      <c r="COJ11" s="33"/>
      <c r="COK11" s="33"/>
      <c r="COL11" s="33"/>
      <c r="COM11" s="33"/>
      <c r="CON11" s="33"/>
      <c r="COO11" s="33"/>
      <c r="COP11" s="33"/>
      <c r="COQ11" s="33"/>
      <c r="COR11" s="33"/>
      <c r="COS11" s="33"/>
      <c r="COT11" s="33"/>
      <c r="COU11" s="33"/>
      <c r="COV11" s="33"/>
      <c r="COW11" s="33"/>
      <c r="COX11" s="33"/>
      <c r="COY11" s="33"/>
      <c r="COZ11" s="33"/>
      <c r="CPA11" s="33"/>
      <c r="CPB11" s="33"/>
      <c r="CPC11" s="33"/>
      <c r="CPD11" s="33"/>
      <c r="CPE11" s="33"/>
      <c r="CPF11" s="33"/>
      <c r="CPG11" s="33"/>
      <c r="CPH11" s="33"/>
      <c r="CPI11" s="33"/>
      <c r="CPJ11" s="33"/>
      <c r="CPK11" s="33"/>
      <c r="CPL11" s="33"/>
      <c r="CPM11" s="33"/>
      <c r="CPN11" s="33"/>
      <c r="CPO11" s="33"/>
      <c r="CPP11" s="33"/>
      <c r="CPQ11" s="33"/>
      <c r="CPR11" s="33"/>
      <c r="CPS11" s="33"/>
      <c r="CPT11" s="33"/>
      <c r="CPU11" s="33"/>
      <c r="CPV11" s="33"/>
      <c r="CPW11" s="33"/>
      <c r="CPX11" s="33"/>
      <c r="CPY11" s="33"/>
      <c r="CPZ11" s="33"/>
      <c r="CQA11" s="33"/>
      <c r="CQB11" s="33"/>
      <c r="CQC11" s="33"/>
      <c r="CQD11" s="33"/>
      <c r="CQE11" s="33"/>
      <c r="CQF11" s="33"/>
      <c r="CQG11" s="33"/>
      <c r="CQH11" s="33"/>
      <c r="CQI11" s="33"/>
      <c r="CQJ11" s="33"/>
      <c r="CQK11" s="33"/>
      <c r="CQL11" s="33"/>
      <c r="CQM11" s="33"/>
      <c r="CQN11" s="33"/>
      <c r="CQO11" s="33"/>
      <c r="CQP11" s="33"/>
      <c r="CQQ11" s="33"/>
      <c r="CQR11" s="33"/>
      <c r="CQS11" s="33"/>
      <c r="CQT11" s="33"/>
      <c r="CQU11" s="33"/>
      <c r="CQV11" s="33"/>
      <c r="CQW11" s="33"/>
      <c r="CQX11" s="33"/>
      <c r="CQY11" s="33"/>
      <c r="CQZ11" s="33"/>
      <c r="CRA11" s="33"/>
      <c r="CRB11" s="33"/>
      <c r="CRC11" s="33"/>
      <c r="CRD11" s="33"/>
      <c r="CRE11" s="33"/>
      <c r="CRF11" s="33"/>
      <c r="CRG11" s="33"/>
      <c r="CRH11" s="33"/>
      <c r="CRI11" s="33"/>
      <c r="CRJ11" s="33"/>
      <c r="CRK11" s="33"/>
      <c r="CRL11" s="33"/>
      <c r="CRM11" s="33"/>
      <c r="CRN11" s="33"/>
      <c r="CRO11" s="33"/>
      <c r="CRP11" s="33"/>
      <c r="CRQ11" s="33"/>
      <c r="CRR11" s="33"/>
      <c r="CRS11" s="33"/>
      <c r="CRT11" s="33"/>
      <c r="CRU11" s="33"/>
      <c r="CRV11" s="33"/>
      <c r="CRW11" s="33"/>
      <c r="CRX11" s="33"/>
      <c r="CRY11" s="33"/>
      <c r="CRZ11" s="33"/>
      <c r="CSA11" s="33"/>
      <c r="CSB11" s="33"/>
      <c r="CSC11" s="33"/>
      <c r="CSD11" s="33"/>
      <c r="CSE11" s="33"/>
      <c r="CSF11" s="33"/>
      <c r="CSG11" s="33"/>
      <c r="CSH11" s="33"/>
      <c r="CSI11" s="33"/>
      <c r="CSJ11" s="33"/>
      <c r="CSK11" s="33"/>
      <c r="CSL11" s="33"/>
      <c r="CSM11" s="33"/>
      <c r="CSN11" s="33"/>
      <c r="CSO11" s="33"/>
      <c r="CSP11" s="33"/>
      <c r="CSQ11" s="33"/>
      <c r="CSR11" s="33"/>
      <c r="CSS11" s="33"/>
      <c r="CST11" s="33"/>
      <c r="CSU11" s="33"/>
      <c r="CSV11" s="33"/>
      <c r="CSW11" s="33"/>
      <c r="CSX11" s="33"/>
      <c r="CSY11" s="33"/>
      <c r="CSZ11" s="33"/>
      <c r="CTA11" s="33"/>
      <c r="CTB11" s="33"/>
      <c r="CTC11" s="33"/>
      <c r="CTD11" s="33"/>
      <c r="CTE11" s="33"/>
      <c r="CTF11" s="33"/>
      <c r="CTG11" s="33"/>
      <c r="CTH11" s="33"/>
      <c r="CTI11" s="33"/>
      <c r="CTJ11" s="33"/>
      <c r="CTK11" s="33"/>
      <c r="CTL11" s="33"/>
      <c r="CTM11" s="33"/>
      <c r="CTN11" s="33"/>
      <c r="CTO11" s="33"/>
      <c r="CTP11" s="33"/>
      <c r="CTQ11" s="33"/>
      <c r="CTR11" s="33"/>
      <c r="CTS11" s="33"/>
      <c r="CTT11" s="33"/>
      <c r="CTU11" s="33"/>
      <c r="CTV11" s="33"/>
      <c r="CTW11" s="33"/>
      <c r="CTX11" s="33"/>
      <c r="CTY11" s="33"/>
      <c r="CTZ11" s="33"/>
      <c r="CUA11" s="33"/>
      <c r="CUB11" s="33"/>
      <c r="CUC11" s="33"/>
      <c r="CUD11" s="33"/>
      <c r="CUE11" s="33"/>
      <c r="CUF11" s="33"/>
      <c r="CUG11" s="33"/>
      <c r="CUH11" s="33"/>
      <c r="CUI11" s="33"/>
      <c r="CUJ11" s="33"/>
      <c r="CUK11" s="33"/>
      <c r="CUL11" s="33"/>
      <c r="CUM11" s="33"/>
      <c r="CUN11" s="33"/>
      <c r="CUO11" s="33"/>
      <c r="CUP11" s="33"/>
      <c r="CUQ11" s="33"/>
      <c r="CUR11" s="33"/>
      <c r="CUS11" s="33"/>
      <c r="CUT11" s="33"/>
      <c r="CUU11" s="33"/>
      <c r="CUV11" s="33"/>
      <c r="CUW11" s="33"/>
      <c r="CUX11" s="33"/>
      <c r="CUY11" s="33"/>
      <c r="CUZ11" s="33"/>
      <c r="CVA11" s="33"/>
      <c r="CVB11" s="33"/>
      <c r="CVC11" s="33"/>
      <c r="CVD11" s="33"/>
      <c r="CVE11" s="33"/>
      <c r="CVF11" s="33"/>
      <c r="CVG11" s="33"/>
      <c r="CVH11" s="33"/>
      <c r="CVI11" s="33"/>
      <c r="CVJ11" s="33"/>
      <c r="CVK11" s="33"/>
      <c r="CVL11" s="33"/>
      <c r="CVM11" s="33"/>
      <c r="CVN11" s="33"/>
      <c r="CVO11" s="33"/>
      <c r="CVP11" s="33"/>
      <c r="CVQ11" s="33"/>
      <c r="CVR11" s="33"/>
      <c r="CVS11" s="33"/>
      <c r="CVT11" s="33"/>
      <c r="CVU11" s="33"/>
      <c r="CVV11" s="33"/>
      <c r="CVW11" s="33"/>
      <c r="CVX11" s="33"/>
      <c r="CVY11" s="33"/>
      <c r="CVZ11" s="33"/>
      <c r="CWA11" s="33"/>
      <c r="CWB11" s="33"/>
      <c r="CWC11" s="33"/>
      <c r="CWD11" s="33"/>
      <c r="CWE11" s="33"/>
      <c r="CWF11" s="33"/>
      <c r="CWG11" s="33"/>
      <c r="CWH11" s="33"/>
      <c r="CWI11" s="33"/>
      <c r="CWJ11" s="33"/>
      <c r="CWK11" s="33"/>
      <c r="CWL11" s="33"/>
      <c r="CWM11" s="33"/>
      <c r="CWN11" s="33"/>
      <c r="CWO11" s="33"/>
      <c r="CWP11" s="33"/>
      <c r="CWQ11" s="33"/>
      <c r="CWR11" s="33"/>
      <c r="CWS11" s="33"/>
      <c r="CWT11" s="33"/>
      <c r="CWU11" s="33"/>
      <c r="CWV11" s="33"/>
      <c r="CWW11" s="33"/>
      <c r="CWX11" s="33"/>
      <c r="CWY11" s="33"/>
      <c r="CWZ11" s="33"/>
      <c r="CXA11" s="33"/>
      <c r="CXB11" s="33"/>
      <c r="CXC11" s="33"/>
      <c r="CXD11" s="33"/>
      <c r="CXE11" s="33"/>
      <c r="CXF11" s="33"/>
      <c r="CXG11" s="33"/>
      <c r="CXH11" s="33"/>
      <c r="CXI11" s="33"/>
      <c r="CXJ11" s="33"/>
      <c r="CXK11" s="33"/>
      <c r="CXL11" s="33"/>
      <c r="CXM11" s="33"/>
      <c r="CXN11" s="33"/>
      <c r="CXO11" s="33"/>
      <c r="CXP11" s="33"/>
      <c r="CXQ11" s="33"/>
      <c r="CXR11" s="33"/>
      <c r="CXS11" s="33"/>
      <c r="CXT11" s="33"/>
      <c r="CXU11" s="33"/>
      <c r="CXV11" s="33"/>
      <c r="CXW11" s="33"/>
      <c r="CXX11" s="33"/>
      <c r="CXY11" s="33"/>
      <c r="CXZ11" s="33"/>
      <c r="CYA11" s="33"/>
      <c r="CYB11" s="33"/>
      <c r="CYC11" s="33"/>
      <c r="CYD11" s="33"/>
      <c r="CYE11" s="33"/>
      <c r="CYF11" s="33"/>
      <c r="CYG11" s="33"/>
      <c r="CYH11" s="33"/>
      <c r="CYI11" s="33"/>
      <c r="CYJ11" s="33"/>
      <c r="CYK11" s="33"/>
      <c r="CYL11" s="33"/>
      <c r="CYM11" s="33"/>
      <c r="CYN11" s="33"/>
      <c r="CYO11" s="33"/>
      <c r="CYP11" s="33"/>
      <c r="CYQ11" s="33"/>
      <c r="CYR11" s="33"/>
      <c r="CYS11" s="33"/>
      <c r="CYT11" s="33"/>
      <c r="CYU11" s="33"/>
      <c r="CYV11" s="33"/>
      <c r="CYW11" s="33"/>
      <c r="CYX11" s="33"/>
      <c r="CYY11" s="33"/>
      <c r="CYZ11" s="33"/>
      <c r="CZA11" s="33"/>
      <c r="CZB11" s="33"/>
      <c r="CZC11" s="33"/>
      <c r="CZD11" s="33"/>
      <c r="CZE11" s="33"/>
      <c r="CZF11" s="33"/>
      <c r="CZG11" s="33"/>
      <c r="CZH11" s="33"/>
      <c r="CZI11" s="33"/>
      <c r="CZJ11" s="33"/>
      <c r="CZK11" s="33"/>
      <c r="CZL11" s="33"/>
      <c r="CZM11" s="33"/>
      <c r="CZN11" s="33"/>
      <c r="CZO11" s="33"/>
      <c r="CZP11" s="33"/>
      <c r="CZQ11" s="33"/>
      <c r="CZR11" s="33"/>
      <c r="CZS11" s="33"/>
      <c r="CZT11" s="33"/>
      <c r="CZU11" s="33"/>
      <c r="CZV11" s="33"/>
      <c r="CZW11" s="33"/>
      <c r="CZX11" s="33"/>
      <c r="CZY11" s="33"/>
      <c r="CZZ11" s="33"/>
      <c r="DAA11" s="33"/>
      <c r="DAB11" s="33"/>
      <c r="DAC11" s="33"/>
      <c r="DAD11" s="33"/>
      <c r="DAE11" s="33"/>
      <c r="DAF11" s="33"/>
      <c r="DAG11" s="33"/>
      <c r="DAH11" s="33"/>
      <c r="DAI11" s="33"/>
      <c r="DAJ11" s="33"/>
      <c r="DAK11" s="33"/>
      <c r="DAL11" s="33"/>
      <c r="DAM11" s="33"/>
      <c r="DAN11" s="33"/>
      <c r="DAO11" s="33"/>
      <c r="DAP11" s="33"/>
      <c r="DAQ11" s="33"/>
      <c r="DAR11" s="33"/>
      <c r="DAS11" s="33"/>
      <c r="DAT11" s="33"/>
      <c r="DAU11" s="33"/>
      <c r="DAV11" s="33"/>
      <c r="DAW11" s="33"/>
      <c r="DAX11" s="33"/>
      <c r="DAY11" s="33"/>
      <c r="DAZ11" s="33"/>
      <c r="DBA11" s="33"/>
      <c r="DBB11" s="33"/>
      <c r="DBC11" s="33"/>
      <c r="DBD11" s="33"/>
      <c r="DBE11" s="33"/>
      <c r="DBF11" s="33"/>
      <c r="DBG11" s="33"/>
      <c r="DBH11" s="33"/>
      <c r="DBI11" s="33"/>
      <c r="DBJ11" s="33"/>
      <c r="DBK11" s="33"/>
      <c r="DBL11" s="33"/>
      <c r="DBM11" s="33"/>
      <c r="DBN11" s="33"/>
      <c r="DBO11" s="33"/>
      <c r="DBP11" s="33"/>
      <c r="DBQ11" s="33"/>
      <c r="DBR11" s="33"/>
      <c r="DBS11" s="33"/>
      <c r="DBT11" s="33"/>
      <c r="DBU11" s="33"/>
      <c r="DBV11" s="33"/>
      <c r="DBW11" s="33"/>
      <c r="DBX11" s="33"/>
      <c r="DBY11" s="33"/>
      <c r="DBZ11" s="33"/>
      <c r="DCA11" s="33"/>
      <c r="DCB11" s="33"/>
      <c r="DCC11" s="33"/>
      <c r="DCD11" s="33"/>
      <c r="DCE11" s="33"/>
      <c r="DCF11" s="33"/>
      <c r="DCG11" s="33"/>
      <c r="DCH11" s="33"/>
      <c r="DCI11" s="33"/>
      <c r="DCJ11" s="33"/>
      <c r="DCK11" s="33"/>
      <c r="DCL11" s="33"/>
      <c r="DCM11" s="33"/>
      <c r="DCN11" s="33"/>
      <c r="DCO11" s="33"/>
      <c r="DCP11" s="33"/>
      <c r="DCQ11" s="33"/>
      <c r="DCR11" s="33"/>
      <c r="DCS11" s="33"/>
      <c r="DCT11" s="33"/>
      <c r="DCU11" s="33"/>
      <c r="DCV11" s="33"/>
      <c r="DCW11" s="33"/>
      <c r="DCX11" s="33"/>
      <c r="DCY11" s="33"/>
      <c r="DCZ11" s="33"/>
      <c r="DDA11" s="33"/>
      <c r="DDB11" s="33"/>
      <c r="DDC11" s="33"/>
      <c r="DDD11" s="33"/>
      <c r="DDE11" s="33"/>
      <c r="DDF11" s="33"/>
      <c r="DDG11" s="33"/>
      <c r="DDH11" s="33"/>
      <c r="DDI11" s="33"/>
      <c r="DDJ11" s="33"/>
      <c r="DDK11" s="33"/>
      <c r="DDL11" s="33"/>
      <c r="DDM11" s="33"/>
      <c r="DDN11" s="33"/>
      <c r="DDO11" s="33"/>
      <c r="DDP11" s="33"/>
      <c r="DDQ11" s="33"/>
      <c r="DDR11" s="33"/>
      <c r="DDS11" s="33"/>
      <c r="DDT11" s="33"/>
      <c r="DDU11" s="33"/>
      <c r="DDV11" s="33"/>
      <c r="DDW11" s="33"/>
      <c r="DDX11" s="33"/>
      <c r="DDY11" s="33"/>
      <c r="DDZ11" s="33"/>
      <c r="DEA11" s="33"/>
      <c r="DEB11" s="33"/>
      <c r="DEC11" s="33"/>
      <c r="DED11" s="33"/>
      <c r="DEE11" s="33"/>
      <c r="DEF11" s="33"/>
      <c r="DEG11" s="33"/>
      <c r="DEH11" s="33"/>
      <c r="DEI11" s="33"/>
      <c r="DEJ11" s="33"/>
      <c r="DEK11" s="33"/>
      <c r="DEL11" s="33"/>
      <c r="DEM11" s="33"/>
      <c r="DEN11" s="33"/>
      <c r="DEO11" s="33"/>
      <c r="DEP11" s="33"/>
      <c r="DEQ11" s="33"/>
      <c r="DER11" s="33"/>
      <c r="DES11" s="33"/>
      <c r="DET11" s="33"/>
      <c r="DEU11" s="33"/>
      <c r="DEV11" s="33"/>
      <c r="DEW11" s="33"/>
      <c r="DEX11" s="33"/>
      <c r="DEY11" s="33"/>
      <c r="DEZ11" s="33"/>
      <c r="DFA11" s="33"/>
      <c r="DFB11" s="33"/>
      <c r="DFC11" s="33"/>
      <c r="DFD11" s="33"/>
      <c r="DFE11" s="33"/>
      <c r="DFF11" s="33"/>
      <c r="DFG11" s="33"/>
      <c r="DFH11" s="33"/>
      <c r="DFI11" s="33"/>
      <c r="DFJ11" s="33"/>
      <c r="DFK11" s="33"/>
      <c r="DFL11" s="33"/>
      <c r="DFM11" s="33"/>
      <c r="DFN11" s="33"/>
      <c r="DFO11" s="33"/>
      <c r="DFP11" s="33"/>
      <c r="DFQ11" s="33"/>
      <c r="DFR11" s="33"/>
      <c r="DFS11" s="33"/>
      <c r="DFT11" s="33"/>
      <c r="DFU11" s="33"/>
      <c r="DFV11" s="33"/>
      <c r="DFW11" s="33"/>
      <c r="DFX11" s="33"/>
      <c r="DFY11" s="33"/>
      <c r="DFZ11" s="33"/>
      <c r="DGA11" s="33"/>
      <c r="DGB11" s="33"/>
      <c r="DGC11" s="33"/>
      <c r="DGD11" s="33"/>
      <c r="DGE11" s="33"/>
      <c r="DGF11" s="33"/>
      <c r="DGG11" s="33"/>
      <c r="DGH11" s="33"/>
      <c r="DGI11" s="33"/>
      <c r="DGJ11" s="33"/>
      <c r="DGK11" s="33"/>
      <c r="DGL11" s="33"/>
      <c r="DGM11" s="33"/>
      <c r="DGN11" s="33"/>
      <c r="DGO11" s="33"/>
      <c r="DGP11" s="33"/>
      <c r="DGQ11" s="33"/>
      <c r="DGR11" s="33"/>
      <c r="DGS11" s="33"/>
      <c r="DGT11" s="33"/>
      <c r="DGU11" s="33"/>
      <c r="DGV11" s="33"/>
      <c r="DGW11" s="33"/>
      <c r="DGX11" s="33"/>
      <c r="DGY11" s="33"/>
      <c r="DGZ11" s="33"/>
      <c r="DHA11" s="33"/>
      <c r="DHB11" s="33"/>
      <c r="DHC11" s="33"/>
      <c r="DHD11" s="33"/>
      <c r="DHE11" s="33"/>
      <c r="DHF11" s="33"/>
      <c r="DHG11" s="33"/>
      <c r="DHH11" s="33"/>
      <c r="DHI11" s="33"/>
      <c r="DHJ11" s="33"/>
      <c r="DHK11" s="33"/>
      <c r="DHL11" s="33"/>
      <c r="DHM11" s="33"/>
      <c r="DHN11" s="33"/>
      <c r="DHO11" s="33"/>
      <c r="DHP11" s="33"/>
      <c r="DHQ11" s="33"/>
      <c r="DHR11" s="33"/>
      <c r="DHS11" s="33"/>
      <c r="DHT11" s="33"/>
      <c r="DHU11" s="33"/>
      <c r="DHV11" s="33"/>
      <c r="DHW11" s="33"/>
      <c r="DHX11" s="33"/>
      <c r="DHY11" s="33"/>
      <c r="DHZ11" s="33"/>
      <c r="DIA11" s="33"/>
      <c r="DIB11" s="33"/>
      <c r="DIC11" s="33"/>
      <c r="DID11" s="33"/>
      <c r="DIE11" s="33"/>
      <c r="DIF11" s="33"/>
      <c r="DIG11" s="33"/>
      <c r="DIH11" s="33"/>
      <c r="DII11" s="33"/>
      <c r="DIJ11" s="33"/>
      <c r="DIK11" s="33"/>
      <c r="DIL11" s="33"/>
      <c r="DIM11" s="33"/>
      <c r="DIN11" s="33"/>
      <c r="DIO11" s="33"/>
      <c r="DIP11" s="33"/>
      <c r="DIQ11" s="33"/>
      <c r="DIR11" s="33"/>
      <c r="DIS11" s="33"/>
      <c r="DIT11" s="33"/>
      <c r="DIU11" s="33"/>
      <c r="DIV11" s="33"/>
      <c r="DIW11" s="33"/>
      <c r="DIX11" s="33"/>
      <c r="DIY11" s="33"/>
      <c r="DIZ11" s="33"/>
      <c r="DJA11" s="33"/>
      <c r="DJB11" s="33"/>
      <c r="DJC11" s="33"/>
      <c r="DJD11" s="33"/>
      <c r="DJE11" s="33"/>
      <c r="DJF11" s="33"/>
      <c r="DJG11" s="33"/>
      <c r="DJH11" s="33"/>
      <c r="DJI11" s="33"/>
      <c r="DJJ11" s="33"/>
      <c r="DJK11" s="33"/>
      <c r="DJL11" s="33"/>
      <c r="DJM11" s="33"/>
      <c r="DJN11" s="33"/>
      <c r="DJO11" s="33"/>
      <c r="DJP11" s="33"/>
      <c r="DJQ11" s="33"/>
      <c r="DJR11" s="33"/>
      <c r="DJS11" s="33"/>
      <c r="DJT11" s="33"/>
      <c r="DJU11" s="33"/>
      <c r="DJV11" s="33"/>
      <c r="DJW11" s="33"/>
      <c r="DJX11" s="33"/>
      <c r="DJY11" s="33"/>
      <c r="DJZ11" s="33"/>
      <c r="DKA11" s="33"/>
      <c r="DKB11" s="33"/>
      <c r="DKC11" s="33"/>
      <c r="DKD11" s="33"/>
      <c r="DKE11" s="33"/>
      <c r="DKF11" s="33"/>
      <c r="DKG11" s="33"/>
      <c r="DKH11" s="33"/>
      <c r="DKI11" s="33"/>
      <c r="DKJ11" s="33"/>
      <c r="DKK11" s="33"/>
      <c r="DKL11" s="33"/>
      <c r="DKM11" s="33"/>
      <c r="DKN11" s="33"/>
      <c r="DKO11" s="33"/>
      <c r="DKP11" s="33"/>
      <c r="DKQ11" s="33"/>
      <c r="DKR11" s="33"/>
      <c r="DKS11" s="33"/>
      <c r="DKT11" s="33"/>
      <c r="DKU11" s="33"/>
      <c r="DKV11" s="33"/>
      <c r="DKW11" s="33"/>
      <c r="DKX11" s="33"/>
      <c r="DKY11" s="33"/>
      <c r="DKZ11" s="33"/>
      <c r="DLA11" s="33"/>
      <c r="DLB11" s="33"/>
      <c r="DLC11" s="33"/>
      <c r="DLD11" s="33"/>
      <c r="DLE11" s="33"/>
      <c r="DLF11" s="33"/>
      <c r="DLG11" s="33"/>
      <c r="DLH11" s="33"/>
      <c r="DLI11" s="33"/>
      <c r="DLJ11" s="33"/>
      <c r="DLK11" s="33"/>
      <c r="DLL11" s="33"/>
      <c r="DLM11" s="33"/>
      <c r="DLN11" s="33"/>
      <c r="DLO11" s="33"/>
      <c r="DLP11" s="33"/>
      <c r="DLQ11" s="33"/>
      <c r="DLR11" s="33"/>
      <c r="DLS11" s="33"/>
      <c r="DLT11" s="33"/>
      <c r="DLU11" s="33"/>
      <c r="DLV11" s="33"/>
      <c r="DLW11" s="33"/>
      <c r="DLX11" s="33"/>
      <c r="DLY11" s="33"/>
      <c r="DLZ11" s="33"/>
      <c r="DMA11" s="33"/>
      <c r="DMB11" s="33"/>
      <c r="DMC11" s="33"/>
      <c r="DMD11" s="33"/>
      <c r="DME11" s="33"/>
      <c r="DMF11" s="33"/>
      <c r="DMG11" s="33"/>
      <c r="DMH11" s="33"/>
      <c r="DMI11" s="33"/>
      <c r="DMJ11" s="33"/>
      <c r="DMK11" s="33"/>
      <c r="DML11" s="33"/>
      <c r="DMM11" s="33"/>
      <c r="DMN11" s="33"/>
      <c r="DMO11" s="33"/>
      <c r="DMP11" s="33"/>
      <c r="DMQ11" s="33"/>
      <c r="DMR11" s="33"/>
      <c r="DMS11" s="33"/>
      <c r="DMT11" s="33"/>
      <c r="DMU11" s="33"/>
      <c r="DMV11" s="33"/>
      <c r="DMW11" s="33"/>
      <c r="DMX11" s="33"/>
      <c r="DMY11" s="33"/>
      <c r="DMZ11" s="33"/>
      <c r="DNA11" s="33"/>
      <c r="DNB11" s="33"/>
      <c r="DNC11" s="33"/>
      <c r="DND11" s="33"/>
      <c r="DNE11" s="33"/>
      <c r="DNF11" s="33"/>
      <c r="DNG11" s="33"/>
      <c r="DNH11" s="33"/>
      <c r="DNI11" s="33"/>
      <c r="DNJ11" s="33"/>
      <c r="DNK11" s="33"/>
      <c r="DNL11" s="33"/>
      <c r="DNM11" s="33"/>
      <c r="DNN11" s="33"/>
      <c r="DNO11" s="33"/>
      <c r="DNP11" s="33"/>
      <c r="DNQ11" s="33"/>
      <c r="DNR11" s="33"/>
      <c r="DNS11" s="33"/>
      <c r="DNT11" s="33"/>
      <c r="DNU11" s="33"/>
      <c r="DNV11" s="33"/>
      <c r="DNW11" s="33"/>
      <c r="DNX11" s="33"/>
      <c r="DNY11" s="33"/>
      <c r="DNZ11" s="33"/>
      <c r="DOA11" s="33"/>
      <c r="DOB11" s="33"/>
      <c r="DOC11" s="33"/>
      <c r="DOD11" s="33"/>
      <c r="DOE11" s="33"/>
      <c r="DOF11" s="33"/>
      <c r="DOG11" s="33"/>
      <c r="DOH11" s="33"/>
      <c r="DOI11" s="33"/>
      <c r="DOJ11" s="33"/>
      <c r="DOK11" s="33"/>
      <c r="DOL11" s="33"/>
      <c r="DOM11" s="33"/>
      <c r="DON11" s="33"/>
      <c r="DOO11" s="33"/>
      <c r="DOP11" s="33"/>
      <c r="DOQ11" s="33"/>
      <c r="DOR11" s="33"/>
      <c r="DOS11" s="33"/>
      <c r="DOT11" s="33"/>
      <c r="DOU11" s="33"/>
      <c r="DOV11" s="33"/>
      <c r="DOW11" s="33"/>
      <c r="DOX11" s="33"/>
      <c r="DOY11" s="33"/>
      <c r="DOZ11" s="33"/>
      <c r="DPA11" s="33"/>
      <c r="DPB11" s="33"/>
      <c r="DPC11" s="33"/>
      <c r="DPD11" s="33"/>
      <c r="DPE11" s="33"/>
      <c r="DPF11" s="33"/>
      <c r="DPG11" s="33"/>
      <c r="DPH11" s="33"/>
      <c r="DPI11" s="33"/>
      <c r="DPJ11" s="33"/>
      <c r="DPK11" s="33"/>
      <c r="DPL11" s="33"/>
      <c r="DPM11" s="33"/>
      <c r="DPN11" s="33"/>
      <c r="DPO11" s="33"/>
      <c r="DPP11" s="33"/>
      <c r="DPQ11" s="33"/>
      <c r="DPR11" s="33"/>
      <c r="DPS11" s="33"/>
      <c r="DPT11" s="33"/>
      <c r="DPU11" s="33"/>
      <c r="DPV11" s="33"/>
      <c r="DPW11" s="33"/>
      <c r="DPX11" s="33"/>
      <c r="DPY11" s="33"/>
      <c r="DPZ11" s="33"/>
      <c r="DQA11" s="33"/>
      <c r="DQB11" s="33"/>
      <c r="DQC11" s="33"/>
      <c r="DQD11" s="33"/>
      <c r="DQE11" s="33"/>
      <c r="DQF11" s="33"/>
      <c r="DQG11" s="33"/>
      <c r="DQH11" s="33"/>
      <c r="DQI11" s="33"/>
      <c r="DQJ11" s="33"/>
      <c r="DQK11" s="33"/>
      <c r="DQL11" s="33"/>
      <c r="DQM11" s="33"/>
      <c r="DQN11" s="33"/>
      <c r="DQO11" s="33"/>
      <c r="DQP11" s="33"/>
      <c r="DQQ11" s="33"/>
      <c r="DQR11" s="33"/>
      <c r="DQS11" s="33"/>
      <c r="DQT11" s="33"/>
      <c r="DQU11" s="33"/>
      <c r="DQV11" s="33"/>
      <c r="DQW11" s="33"/>
      <c r="DQX11" s="33"/>
      <c r="DQY11" s="33"/>
      <c r="DQZ11" s="33"/>
      <c r="DRA11" s="33"/>
      <c r="DRB11" s="33"/>
      <c r="DRC11" s="33"/>
      <c r="DRD11" s="33"/>
      <c r="DRE11" s="33"/>
      <c r="DRF11" s="33"/>
      <c r="DRG11" s="33"/>
      <c r="DRH11" s="33"/>
      <c r="DRI11" s="33"/>
      <c r="DRJ11" s="33"/>
      <c r="DRK11" s="33"/>
      <c r="DRL11" s="33"/>
      <c r="DRM11" s="33"/>
      <c r="DRN11" s="33"/>
      <c r="DRO11" s="33"/>
      <c r="DRP11" s="33"/>
      <c r="DRQ11" s="33"/>
      <c r="DRR11" s="33"/>
      <c r="DRS11" s="33"/>
      <c r="DRT11" s="33"/>
      <c r="DRU11" s="33"/>
      <c r="DRV11" s="33"/>
      <c r="DRW11" s="33"/>
      <c r="DRX11" s="33"/>
      <c r="DRY11" s="33"/>
      <c r="DRZ11" s="33"/>
      <c r="DSA11" s="33"/>
      <c r="DSB11" s="33"/>
      <c r="DSC11" s="33"/>
      <c r="DSD11" s="33"/>
      <c r="DSE11" s="33"/>
      <c r="DSF11" s="33"/>
      <c r="DSG11" s="33"/>
      <c r="DSH11" s="33"/>
      <c r="DSI11" s="33"/>
      <c r="DSJ11" s="33"/>
      <c r="DSK11" s="33"/>
      <c r="DSL11" s="33"/>
      <c r="DSM11" s="33"/>
      <c r="DSN11" s="33"/>
      <c r="DSO11" s="33"/>
      <c r="DSP11" s="33"/>
      <c r="DSQ11" s="33"/>
      <c r="DSR11" s="33"/>
      <c r="DSS11" s="33"/>
      <c r="DST11" s="33"/>
      <c r="DSU11" s="33"/>
      <c r="DSV11" s="33"/>
      <c r="DSW11" s="33"/>
      <c r="DSX11" s="33"/>
      <c r="DSY11" s="33"/>
      <c r="DSZ11" s="33"/>
      <c r="DTA11" s="33"/>
      <c r="DTB11" s="33"/>
      <c r="DTC11" s="33"/>
      <c r="DTD11" s="33"/>
      <c r="DTE11" s="33"/>
      <c r="DTF11" s="33"/>
      <c r="DTG11" s="33"/>
      <c r="DTH11" s="33"/>
      <c r="DTI11" s="33"/>
      <c r="DTJ11" s="33"/>
      <c r="DTK11" s="33"/>
      <c r="DTL11" s="33"/>
      <c r="DTM11" s="33"/>
      <c r="DTN11" s="33"/>
      <c r="DTO11" s="33"/>
      <c r="DTP11" s="33"/>
      <c r="DTQ11" s="33"/>
      <c r="DTR11" s="33"/>
      <c r="DTS11" s="33"/>
      <c r="DTT11" s="33"/>
      <c r="DTU11" s="33"/>
      <c r="DTV11" s="33"/>
      <c r="DTW11" s="33"/>
      <c r="DTX11" s="33"/>
      <c r="DTY11" s="33"/>
      <c r="DTZ11" s="33"/>
      <c r="DUA11" s="33"/>
      <c r="DUB11" s="33"/>
      <c r="DUC11" s="33"/>
      <c r="DUD11" s="33"/>
      <c r="DUE11" s="33"/>
      <c r="DUF11" s="33"/>
      <c r="DUG11" s="33"/>
      <c r="DUH11" s="33"/>
      <c r="DUI11" s="33"/>
      <c r="DUJ11" s="33"/>
      <c r="DUK11" s="33"/>
      <c r="DUL11" s="33"/>
      <c r="DUM11" s="33"/>
      <c r="DUN11" s="33"/>
      <c r="DUO11" s="33"/>
      <c r="DUP11" s="33"/>
      <c r="DUQ11" s="33"/>
      <c r="DUR11" s="33"/>
      <c r="DUS11" s="33"/>
      <c r="DUT11" s="33"/>
      <c r="DUU11" s="33"/>
      <c r="DUV11" s="33"/>
      <c r="DUW11" s="33"/>
      <c r="DUX11" s="33"/>
      <c r="DUY11" s="33"/>
      <c r="DUZ11" s="33"/>
      <c r="DVA11" s="33"/>
      <c r="DVB11" s="33"/>
      <c r="DVC11" s="33"/>
      <c r="DVD11" s="33"/>
      <c r="DVE11" s="33"/>
      <c r="DVF11" s="33"/>
      <c r="DVG11" s="33"/>
      <c r="DVH11" s="33"/>
      <c r="DVI11" s="33"/>
      <c r="DVJ11" s="33"/>
      <c r="DVK11" s="33"/>
      <c r="DVL11" s="33"/>
      <c r="DVM11" s="33"/>
      <c r="DVN11" s="33"/>
      <c r="DVO11" s="33"/>
      <c r="DVP11" s="33"/>
      <c r="DVQ11" s="33"/>
      <c r="DVR11" s="33"/>
      <c r="DVS11" s="33"/>
      <c r="DVT11" s="33"/>
      <c r="DVU11" s="33"/>
      <c r="DVV11" s="33"/>
      <c r="DVW11" s="33"/>
      <c r="DVX11" s="33"/>
      <c r="DVY11" s="33"/>
      <c r="DVZ11" s="33"/>
      <c r="DWA11" s="33"/>
      <c r="DWB11" s="33"/>
      <c r="DWC11" s="33"/>
      <c r="DWD11" s="33"/>
      <c r="DWE11" s="33"/>
      <c r="DWF11" s="33"/>
      <c r="DWG11" s="33"/>
      <c r="DWH11" s="33"/>
      <c r="DWI11" s="33"/>
      <c r="DWJ11" s="33"/>
      <c r="DWK11" s="33"/>
      <c r="DWL11" s="33"/>
      <c r="DWM11" s="33"/>
      <c r="DWN11" s="33"/>
      <c r="DWO11" s="33"/>
      <c r="DWP11" s="33"/>
      <c r="DWQ11" s="33"/>
      <c r="DWR11" s="33"/>
      <c r="DWS11" s="33"/>
      <c r="DWT11" s="33"/>
      <c r="DWU11" s="33"/>
      <c r="DWV11" s="33"/>
      <c r="DWW11" s="33"/>
      <c r="DWX11" s="33"/>
      <c r="DWY11" s="33"/>
      <c r="DWZ11" s="33"/>
      <c r="DXA11" s="33"/>
      <c r="DXB11" s="33"/>
      <c r="DXC11" s="33"/>
      <c r="DXD11" s="33"/>
      <c r="DXE11" s="33"/>
      <c r="DXF11" s="33"/>
      <c r="DXG11" s="33"/>
      <c r="DXH11" s="33"/>
      <c r="DXI11" s="33"/>
      <c r="DXJ11" s="33"/>
      <c r="DXK11" s="33"/>
      <c r="DXL11" s="33"/>
      <c r="DXM11" s="33"/>
      <c r="DXN11" s="33"/>
      <c r="DXO11" s="33"/>
      <c r="DXP11" s="33"/>
      <c r="DXQ11" s="33"/>
      <c r="DXR11" s="33"/>
      <c r="DXS11" s="33"/>
      <c r="DXT11" s="33"/>
      <c r="DXU11" s="33"/>
      <c r="DXV11" s="33"/>
      <c r="DXW11" s="33"/>
      <c r="DXX11" s="33"/>
      <c r="DXY11" s="33"/>
      <c r="DXZ11" s="33"/>
      <c r="DYA11" s="33"/>
      <c r="DYB11" s="33"/>
      <c r="DYC11" s="33"/>
      <c r="DYD11" s="33"/>
      <c r="DYE11" s="33"/>
      <c r="DYF11" s="33"/>
      <c r="DYG11" s="33"/>
      <c r="DYH11" s="33"/>
      <c r="DYI11" s="33"/>
      <c r="DYJ11" s="33"/>
      <c r="DYK11" s="33"/>
      <c r="DYL11" s="33"/>
      <c r="DYM11" s="33"/>
      <c r="DYN11" s="33"/>
      <c r="DYO11" s="33"/>
      <c r="DYP11" s="33"/>
      <c r="DYQ11" s="33"/>
      <c r="DYR11" s="33"/>
      <c r="DYS11" s="33"/>
      <c r="DYT11" s="33"/>
      <c r="DYU11" s="33"/>
      <c r="DYV11" s="33"/>
      <c r="DYW11" s="33"/>
      <c r="DYX11" s="33"/>
      <c r="DYY11" s="33"/>
      <c r="DYZ11" s="33"/>
      <c r="DZA11" s="33"/>
      <c r="DZB11" s="33"/>
      <c r="DZC11" s="33"/>
      <c r="DZD11" s="33"/>
      <c r="DZE11" s="33"/>
      <c r="DZF11" s="33"/>
      <c r="DZG11" s="33"/>
      <c r="DZH11" s="33"/>
      <c r="DZI11" s="33"/>
      <c r="DZJ11" s="33"/>
      <c r="DZK11" s="33"/>
      <c r="DZL11" s="33"/>
      <c r="DZM11" s="33"/>
      <c r="DZN11" s="33"/>
      <c r="DZO11" s="33"/>
      <c r="DZP11" s="33"/>
      <c r="DZQ11" s="33"/>
      <c r="DZR11" s="33"/>
      <c r="DZS11" s="33"/>
      <c r="DZT11" s="33"/>
      <c r="DZU11" s="33"/>
      <c r="DZV11" s="33"/>
      <c r="DZW11" s="33"/>
      <c r="DZX11" s="33"/>
      <c r="DZY11" s="33"/>
      <c r="DZZ11" s="33"/>
      <c r="EAA11" s="33"/>
      <c r="EAB11" s="33"/>
      <c r="EAC11" s="33"/>
      <c r="EAD11" s="33"/>
      <c r="EAE11" s="33"/>
      <c r="EAF11" s="33"/>
      <c r="EAG11" s="33"/>
      <c r="EAH11" s="33"/>
      <c r="EAI11" s="33"/>
      <c r="EAJ11" s="33"/>
      <c r="EAK11" s="33"/>
      <c r="EAL11" s="33"/>
      <c r="EAM11" s="33"/>
      <c r="EAN11" s="33"/>
      <c r="EAO11" s="33"/>
      <c r="EAP11" s="33"/>
      <c r="EAQ11" s="33"/>
      <c r="EAR11" s="33"/>
      <c r="EAS11" s="33"/>
      <c r="EAT11" s="33"/>
      <c r="EAU11" s="33"/>
      <c r="EAV11" s="33"/>
      <c r="EAW11" s="33"/>
      <c r="EAX11" s="33"/>
      <c r="EAY11" s="33"/>
      <c r="EAZ11" s="33"/>
      <c r="EBA11" s="33"/>
      <c r="EBB11" s="33"/>
      <c r="EBC11" s="33"/>
      <c r="EBD11" s="33"/>
      <c r="EBE11" s="33"/>
      <c r="EBF11" s="33"/>
      <c r="EBG11" s="33"/>
      <c r="EBH11" s="33"/>
      <c r="EBI11" s="33"/>
      <c r="EBJ11" s="33"/>
      <c r="EBK11" s="33"/>
      <c r="EBL11" s="33"/>
      <c r="EBM11" s="33"/>
      <c r="EBN11" s="33"/>
      <c r="EBO11" s="33"/>
      <c r="EBP11" s="33"/>
      <c r="EBQ11" s="33"/>
      <c r="EBR11" s="33"/>
      <c r="EBS11" s="33"/>
      <c r="EBT11" s="33"/>
      <c r="EBU11" s="33"/>
      <c r="EBV11" s="33"/>
      <c r="EBW11" s="33"/>
      <c r="EBX11" s="33"/>
      <c r="EBY11" s="33"/>
      <c r="EBZ11" s="33"/>
      <c r="ECA11" s="33"/>
      <c r="ECB11" s="33"/>
      <c r="ECC11" s="33"/>
      <c r="ECD11" s="33"/>
      <c r="ECE11" s="33"/>
      <c r="ECF11" s="33"/>
      <c r="ECG11" s="33"/>
      <c r="ECH11" s="33"/>
      <c r="ECI11" s="33"/>
      <c r="ECJ11" s="33"/>
      <c r="ECK11" s="33"/>
      <c r="ECL11" s="33"/>
      <c r="ECM11" s="33"/>
      <c r="ECN11" s="33"/>
      <c r="ECO11" s="33"/>
      <c r="ECP11" s="33"/>
      <c r="ECQ11" s="33"/>
      <c r="ECR11" s="33"/>
      <c r="ECS11" s="33"/>
      <c r="ECT11" s="33"/>
      <c r="ECU11" s="33"/>
      <c r="ECV11" s="33"/>
      <c r="ECW11" s="33"/>
      <c r="ECX11" s="33"/>
      <c r="ECY11" s="33"/>
      <c r="ECZ11" s="33"/>
      <c r="EDA11" s="33"/>
      <c r="EDB11" s="33"/>
      <c r="EDC11" s="33"/>
      <c r="EDD11" s="33"/>
      <c r="EDE11" s="33"/>
      <c r="EDF11" s="33"/>
      <c r="EDG11" s="33"/>
      <c r="EDH11" s="33"/>
      <c r="EDI11" s="33"/>
      <c r="EDJ11" s="33"/>
      <c r="EDK11" s="33"/>
      <c r="EDL11" s="33"/>
      <c r="EDM11" s="33"/>
      <c r="EDN11" s="33"/>
      <c r="EDO11" s="33"/>
      <c r="EDP11" s="33"/>
      <c r="EDQ11" s="33"/>
      <c r="EDR11" s="33"/>
      <c r="EDS11" s="33"/>
      <c r="EDT11" s="33"/>
      <c r="EDU11" s="33"/>
      <c r="EDV11" s="33"/>
      <c r="EDW11" s="33"/>
      <c r="EDX11" s="33"/>
      <c r="EDY11" s="33"/>
      <c r="EDZ11" s="33"/>
      <c r="EEA11" s="33"/>
      <c r="EEB11" s="33"/>
      <c r="EEC11" s="33"/>
      <c r="EED11" s="33"/>
      <c r="EEE11" s="33"/>
      <c r="EEF11" s="33"/>
      <c r="EEG11" s="33"/>
      <c r="EEH11" s="33"/>
      <c r="EEI11" s="33"/>
      <c r="EEJ11" s="33"/>
      <c r="EEK11" s="33"/>
      <c r="EEL11" s="33"/>
      <c r="EEM11" s="33"/>
      <c r="EEN11" s="33"/>
      <c r="EEO11" s="33"/>
      <c r="EEP11" s="33"/>
      <c r="EEQ11" s="33"/>
      <c r="EER11" s="33"/>
      <c r="EES11" s="33"/>
      <c r="EET11" s="33"/>
      <c r="EEU11" s="33"/>
      <c r="EEV11" s="33"/>
      <c r="EEW11" s="33"/>
      <c r="EEX11" s="33"/>
      <c r="EEY11" s="33"/>
      <c r="EEZ11" s="33"/>
      <c r="EFA11" s="33"/>
      <c r="EFB11" s="33"/>
      <c r="EFC11" s="33"/>
      <c r="EFD11" s="33"/>
      <c r="EFE11" s="33"/>
      <c r="EFF11" s="33"/>
      <c r="EFG11" s="33"/>
      <c r="EFH11" s="33"/>
      <c r="EFI11" s="33"/>
      <c r="EFJ11" s="33"/>
      <c r="EFK11" s="33"/>
      <c r="EFL11" s="33"/>
      <c r="EFM11" s="33"/>
      <c r="EFN11" s="33"/>
      <c r="EFO11" s="33"/>
      <c r="EFP11" s="33"/>
      <c r="EFQ11" s="33"/>
      <c r="EFR11" s="33"/>
      <c r="EFS11" s="33"/>
      <c r="EFT11" s="33"/>
      <c r="EFU11" s="33"/>
      <c r="EFV11" s="33"/>
      <c r="EFW11" s="33"/>
      <c r="EFX11" s="33"/>
      <c r="EFY11" s="33"/>
      <c r="EFZ11" s="33"/>
      <c r="EGA11" s="33"/>
      <c r="EGB11" s="33"/>
      <c r="EGC11" s="33"/>
      <c r="EGD11" s="33"/>
      <c r="EGE11" s="33"/>
      <c r="EGF11" s="33"/>
      <c r="EGG11" s="33"/>
      <c r="EGH11" s="33"/>
      <c r="EGI11" s="33"/>
      <c r="EGJ11" s="33"/>
      <c r="EGK11" s="33"/>
      <c r="EGL11" s="33"/>
      <c r="EGM11" s="33"/>
      <c r="EGN11" s="33"/>
      <c r="EGO11" s="33"/>
      <c r="EGP11" s="33"/>
      <c r="EGQ11" s="33"/>
      <c r="EGR11" s="33"/>
      <c r="EGS11" s="33"/>
      <c r="EGT11" s="33"/>
      <c r="EGU11" s="33"/>
      <c r="EGV11" s="33"/>
      <c r="EGW11" s="33"/>
      <c r="EGX11" s="33"/>
      <c r="EGY11" s="33"/>
      <c r="EGZ11" s="33"/>
      <c r="EHA11" s="33"/>
      <c r="EHB11" s="33"/>
      <c r="EHC11" s="33"/>
      <c r="EHD11" s="33"/>
      <c r="EHE11" s="33"/>
      <c r="EHF11" s="33"/>
      <c r="EHG11" s="33"/>
      <c r="EHH11" s="33"/>
      <c r="EHI11" s="33"/>
      <c r="EHJ11" s="33"/>
      <c r="EHK11" s="33"/>
      <c r="EHL11" s="33"/>
      <c r="EHM11" s="33"/>
      <c r="EHN11" s="33"/>
      <c r="EHO11" s="33"/>
      <c r="EHP11" s="33"/>
      <c r="EHQ11" s="33"/>
      <c r="EHR11" s="33"/>
      <c r="EHS11" s="33"/>
      <c r="EHT11" s="33"/>
      <c r="EHU11" s="33"/>
      <c r="EHV11" s="33"/>
      <c r="EHW11" s="33"/>
      <c r="EHX11" s="33"/>
      <c r="EHY11" s="33"/>
      <c r="EHZ11" s="33"/>
      <c r="EIA11" s="33"/>
      <c r="EIB11" s="33"/>
      <c r="EIC11" s="33"/>
      <c r="EID11" s="33"/>
      <c r="EIE11" s="33"/>
      <c r="EIF11" s="33"/>
      <c r="EIG11" s="33"/>
      <c r="EIH11" s="33"/>
      <c r="EII11" s="33"/>
      <c r="EIJ11" s="33"/>
      <c r="EIK11" s="33"/>
      <c r="EIL11" s="33"/>
      <c r="EIM11" s="33"/>
      <c r="EIN11" s="33"/>
      <c r="EIO11" s="33"/>
      <c r="EIP11" s="33"/>
      <c r="EIQ11" s="33"/>
      <c r="EIR11" s="33"/>
      <c r="EIS11" s="33"/>
      <c r="EIT11" s="33"/>
      <c r="EIU11" s="33"/>
      <c r="EIV11" s="33"/>
      <c r="EIW11" s="33"/>
      <c r="EIX11" s="33"/>
      <c r="EIY11" s="33"/>
      <c r="EIZ11" s="33"/>
      <c r="EJA11" s="33"/>
      <c r="EJB11" s="33"/>
      <c r="EJC11" s="33"/>
      <c r="EJD11" s="33"/>
      <c r="EJE11" s="33"/>
      <c r="EJF11" s="33"/>
      <c r="EJG11" s="33"/>
      <c r="EJH11" s="33"/>
      <c r="EJI11" s="33"/>
      <c r="EJJ11" s="33"/>
      <c r="EJK11" s="33"/>
      <c r="EJL11" s="33"/>
      <c r="EJM11" s="33"/>
      <c r="EJN11" s="33"/>
      <c r="EJO11" s="33"/>
      <c r="EJP11" s="33"/>
      <c r="EJQ11" s="33"/>
      <c r="EJR11" s="33"/>
      <c r="EJS11" s="33"/>
      <c r="EJT11" s="33"/>
      <c r="EJU11" s="33"/>
      <c r="EJV11" s="33"/>
      <c r="EJW11" s="33"/>
      <c r="EJX11" s="33"/>
      <c r="EJY11" s="33"/>
      <c r="EJZ11" s="33"/>
      <c r="EKA11" s="33"/>
      <c r="EKB11" s="33"/>
      <c r="EKC11" s="33"/>
      <c r="EKD11" s="33"/>
      <c r="EKE11" s="33"/>
      <c r="EKF11" s="33"/>
      <c r="EKG11" s="33"/>
      <c r="EKH11" s="33"/>
      <c r="EKI11" s="33"/>
      <c r="EKJ11" s="33"/>
      <c r="EKK11" s="33"/>
      <c r="EKL11" s="33"/>
      <c r="EKM11" s="33"/>
      <c r="EKN11" s="33"/>
      <c r="EKO11" s="33"/>
      <c r="EKP11" s="33"/>
      <c r="EKQ11" s="33"/>
      <c r="EKR11" s="33"/>
      <c r="EKS11" s="33"/>
      <c r="EKT11" s="33"/>
      <c r="EKU11" s="33"/>
      <c r="EKV11" s="33"/>
      <c r="EKW11" s="33"/>
      <c r="EKX11" s="33"/>
      <c r="EKY11" s="33"/>
      <c r="EKZ11" s="33"/>
      <c r="ELA11" s="33"/>
      <c r="ELB11" s="33"/>
      <c r="ELC11" s="33"/>
      <c r="ELD11" s="33"/>
      <c r="ELE11" s="33"/>
      <c r="ELF11" s="33"/>
      <c r="ELG11" s="33"/>
      <c r="ELH11" s="33"/>
      <c r="ELI11" s="33"/>
      <c r="ELJ11" s="33"/>
      <c r="ELK11" s="33"/>
      <c r="ELL11" s="33"/>
      <c r="ELM11" s="33"/>
      <c r="ELN11" s="33"/>
      <c r="ELO11" s="33"/>
      <c r="ELP11" s="33"/>
      <c r="ELQ11" s="33"/>
      <c r="ELR11" s="33"/>
      <c r="ELS11" s="33"/>
      <c r="ELT11" s="33"/>
      <c r="ELU11" s="33"/>
      <c r="ELV11" s="33"/>
      <c r="ELW11" s="33"/>
      <c r="ELX11" s="33"/>
      <c r="ELY11" s="33"/>
      <c r="ELZ11" s="33"/>
      <c r="EMA11" s="33"/>
      <c r="EMB11" s="33"/>
      <c r="EMC11" s="33"/>
      <c r="EMD11" s="33"/>
      <c r="EME11" s="33"/>
      <c r="EMF11" s="33"/>
      <c r="EMG11" s="33"/>
      <c r="EMH11" s="33"/>
      <c r="EMI11" s="33"/>
      <c r="EMJ11" s="33"/>
      <c r="EMK11" s="33"/>
      <c r="EML11" s="33"/>
      <c r="EMM11" s="33"/>
      <c r="EMN11" s="33"/>
      <c r="EMO11" s="33"/>
      <c r="EMP11" s="33"/>
      <c r="EMQ11" s="33"/>
      <c r="EMR11" s="33"/>
      <c r="EMS11" s="33"/>
      <c r="EMT11" s="33"/>
      <c r="EMU11" s="33"/>
      <c r="EMV11" s="33"/>
      <c r="EMW11" s="33"/>
      <c r="EMX11" s="33"/>
      <c r="EMY11" s="33"/>
      <c r="EMZ11" s="33"/>
      <c r="ENA11" s="33"/>
      <c r="ENB11" s="33"/>
      <c r="ENC11" s="33"/>
      <c r="END11" s="33"/>
      <c r="ENE11" s="33"/>
      <c r="ENF11" s="33"/>
      <c r="ENG11" s="33"/>
      <c r="ENH11" s="33"/>
      <c r="ENI11" s="33"/>
      <c r="ENJ11" s="33"/>
      <c r="ENK11" s="33"/>
      <c r="ENL11" s="33"/>
      <c r="ENM11" s="33"/>
      <c r="ENN11" s="33"/>
      <c r="ENO11" s="33"/>
      <c r="ENP11" s="33"/>
      <c r="ENQ11" s="33"/>
      <c r="ENR11" s="33"/>
      <c r="ENS11" s="33"/>
      <c r="ENT11" s="33"/>
      <c r="ENU11" s="33"/>
      <c r="ENV11" s="33"/>
      <c r="ENW11" s="33"/>
      <c r="ENX11" s="33"/>
      <c r="ENY11" s="33"/>
      <c r="ENZ11" s="33"/>
      <c r="EOA11" s="33"/>
      <c r="EOB11" s="33"/>
      <c r="EOC11" s="33"/>
      <c r="EOD11" s="33"/>
      <c r="EOE11" s="33"/>
      <c r="EOF11" s="33"/>
      <c r="EOG11" s="33"/>
      <c r="EOH11" s="33"/>
      <c r="EOI11" s="33"/>
      <c r="EOJ11" s="33"/>
      <c r="EOK11" s="33"/>
      <c r="EOL11" s="33"/>
      <c r="EOM11" s="33"/>
      <c r="EON11" s="33"/>
      <c r="EOO11" s="33"/>
      <c r="EOP11" s="33"/>
      <c r="EOQ11" s="33"/>
      <c r="EOR11" s="33"/>
      <c r="EOS11" s="33"/>
      <c r="EOT11" s="33"/>
      <c r="EOU11" s="33"/>
      <c r="EOV11" s="33"/>
      <c r="EOW11" s="33"/>
      <c r="EOX11" s="33"/>
      <c r="EOY11" s="33"/>
      <c r="EOZ11" s="33"/>
      <c r="EPA11" s="33"/>
      <c r="EPB11" s="33"/>
      <c r="EPC11" s="33"/>
      <c r="EPD11" s="33"/>
      <c r="EPE11" s="33"/>
      <c r="EPF11" s="33"/>
      <c r="EPG11" s="33"/>
      <c r="EPH11" s="33"/>
      <c r="EPI11" s="33"/>
      <c r="EPJ11" s="33"/>
      <c r="EPK11" s="33"/>
      <c r="EPL11" s="33"/>
      <c r="EPM11" s="33"/>
      <c r="EPN11" s="33"/>
      <c r="EPO11" s="33"/>
      <c r="EPP11" s="33"/>
      <c r="EPQ11" s="33"/>
      <c r="EPR11" s="33"/>
      <c r="EPS11" s="33"/>
      <c r="EPT11" s="33"/>
      <c r="EPU11" s="33"/>
      <c r="EPV11" s="33"/>
      <c r="EPW11" s="33"/>
      <c r="EPX11" s="33"/>
      <c r="EPY11" s="33"/>
      <c r="EPZ11" s="33"/>
      <c r="EQA11" s="33"/>
      <c r="EQB11" s="33"/>
      <c r="EQC11" s="33"/>
      <c r="EQD11" s="33"/>
      <c r="EQE11" s="33"/>
      <c r="EQF11" s="33"/>
      <c r="EQG11" s="33"/>
      <c r="EQH11" s="33"/>
      <c r="EQI11" s="33"/>
      <c r="EQJ11" s="33"/>
      <c r="EQK11" s="33"/>
      <c r="EQL11" s="33"/>
      <c r="EQM11" s="33"/>
      <c r="EQN11" s="33"/>
      <c r="EQO11" s="33"/>
      <c r="EQP11" s="33"/>
      <c r="EQQ11" s="33"/>
      <c r="EQR11" s="33"/>
      <c r="EQS11" s="33"/>
      <c r="EQT11" s="33"/>
      <c r="EQU11" s="33"/>
      <c r="EQV11" s="33"/>
      <c r="EQW11" s="33"/>
      <c r="EQX11" s="33"/>
      <c r="EQY11" s="33"/>
      <c r="EQZ11" s="33"/>
      <c r="ERA11" s="33"/>
      <c r="ERB11" s="33"/>
      <c r="ERC11" s="33"/>
      <c r="ERD11" s="33"/>
      <c r="ERE11" s="33"/>
      <c r="ERF11" s="33"/>
      <c r="ERG11" s="33"/>
      <c r="ERH11" s="33"/>
      <c r="ERI11" s="33"/>
      <c r="ERJ11" s="33"/>
      <c r="ERK11" s="33"/>
      <c r="ERL11" s="33"/>
      <c r="ERM11" s="33"/>
      <c r="ERN11" s="33"/>
      <c r="ERO11" s="33"/>
      <c r="ERP11" s="33"/>
      <c r="ERQ11" s="33"/>
      <c r="ERR11" s="33"/>
      <c r="ERS11" s="33"/>
      <c r="ERT11" s="33"/>
      <c r="ERU11" s="33"/>
      <c r="ERV11" s="33"/>
      <c r="ERW11" s="33"/>
      <c r="ERX11" s="33"/>
      <c r="ERY11" s="33"/>
      <c r="ERZ11" s="33"/>
      <c r="ESA11" s="33"/>
      <c r="ESB11" s="33"/>
      <c r="ESC11" s="33"/>
      <c r="ESD11" s="33"/>
      <c r="ESE11" s="33"/>
      <c r="ESF11" s="33"/>
      <c r="ESG11" s="33"/>
      <c r="ESH11" s="33"/>
      <c r="ESI11" s="33"/>
      <c r="ESJ11" s="33"/>
      <c r="ESK11" s="33"/>
      <c r="ESL11" s="33"/>
      <c r="ESM11" s="33"/>
      <c r="ESN11" s="33"/>
      <c r="ESO11" s="33"/>
      <c r="ESP11" s="33"/>
      <c r="ESQ11" s="33"/>
      <c r="ESR11" s="33"/>
      <c r="ESS11" s="33"/>
      <c r="EST11" s="33"/>
      <c r="ESU11" s="33"/>
      <c r="ESV11" s="33"/>
      <c r="ESW11" s="33"/>
      <c r="ESX11" s="33"/>
      <c r="ESY11" s="33"/>
      <c r="ESZ11" s="33"/>
      <c r="ETA11" s="33"/>
      <c r="ETB11" s="33"/>
      <c r="ETC11" s="33"/>
      <c r="ETD11" s="33"/>
      <c r="ETE11" s="33"/>
      <c r="ETF11" s="33"/>
      <c r="ETG11" s="33"/>
      <c r="ETH11" s="33"/>
      <c r="ETI11" s="33"/>
      <c r="ETJ11" s="33"/>
      <c r="ETK11" s="33"/>
      <c r="ETL11" s="33"/>
      <c r="ETM11" s="33"/>
      <c r="ETN11" s="33"/>
      <c r="ETO11" s="33"/>
      <c r="ETP11" s="33"/>
      <c r="ETQ11" s="33"/>
      <c r="ETR11" s="33"/>
      <c r="ETS11" s="33"/>
      <c r="ETT11" s="33"/>
      <c r="ETU11" s="33"/>
      <c r="ETV11" s="33"/>
      <c r="ETW11" s="33"/>
      <c r="ETX11" s="33"/>
      <c r="ETY11" s="33"/>
      <c r="ETZ11" s="33"/>
      <c r="EUA11" s="33"/>
      <c r="EUB11" s="33"/>
      <c r="EUC11" s="33"/>
      <c r="EUD11" s="33"/>
      <c r="EUE11" s="33"/>
      <c r="EUF11" s="33"/>
      <c r="EUG11" s="33"/>
      <c r="EUH11" s="33"/>
      <c r="EUI11" s="33"/>
      <c r="EUJ11" s="33"/>
      <c r="EUK11" s="33"/>
      <c r="EUL11" s="33"/>
      <c r="EUM11" s="33"/>
      <c r="EUN11" s="33"/>
      <c r="EUO11" s="33"/>
      <c r="EUP11" s="33"/>
      <c r="EUQ11" s="33"/>
      <c r="EUR11" s="33"/>
      <c r="EUS11" s="33"/>
      <c r="EUT11" s="33"/>
      <c r="EUU11" s="33"/>
      <c r="EUV11" s="33"/>
      <c r="EUW11" s="33"/>
      <c r="EUX11" s="33"/>
      <c r="EUY11" s="33"/>
      <c r="EUZ11" s="33"/>
      <c r="EVA11" s="33"/>
      <c r="EVB11" s="33"/>
      <c r="EVC11" s="33"/>
      <c r="EVD11" s="33"/>
      <c r="EVE11" s="33"/>
      <c r="EVF11" s="33"/>
      <c r="EVG11" s="33"/>
      <c r="EVH11" s="33"/>
      <c r="EVI11" s="33"/>
      <c r="EVJ11" s="33"/>
      <c r="EVK11" s="33"/>
      <c r="EVL11" s="33"/>
      <c r="EVM11" s="33"/>
      <c r="EVN11" s="33"/>
      <c r="EVO11" s="33"/>
      <c r="EVP11" s="33"/>
      <c r="EVQ11" s="33"/>
      <c r="EVR11" s="33"/>
      <c r="EVS11" s="33"/>
      <c r="EVT11" s="33"/>
      <c r="EVU11" s="33"/>
      <c r="EVV11" s="33"/>
      <c r="EVW11" s="33"/>
      <c r="EVX11" s="33"/>
      <c r="EVY11" s="33"/>
      <c r="EVZ11" s="33"/>
      <c r="EWA11" s="33"/>
      <c r="EWB11" s="33"/>
      <c r="EWC11" s="33"/>
      <c r="EWD11" s="33"/>
      <c r="EWE11" s="33"/>
      <c r="EWF11" s="33"/>
      <c r="EWG11" s="33"/>
      <c r="EWH11" s="33"/>
      <c r="EWI11" s="33"/>
      <c r="EWJ11" s="33"/>
      <c r="EWK11" s="33"/>
      <c r="EWL11" s="33"/>
      <c r="EWM11" s="33"/>
      <c r="EWN11" s="33"/>
      <c r="EWO11" s="33"/>
      <c r="EWP11" s="33"/>
      <c r="EWQ11" s="33"/>
      <c r="EWR11" s="33"/>
      <c r="EWS11" s="33"/>
      <c r="EWT11" s="33"/>
      <c r="EWU11" s="33"/>
      <c r="EWV11" s="33"/>
      <c r="EWW11" s="33"/>
      <c r="EWX11" s="33"/>
      <c r="EWY11" s="33"/>
      <c r="EWZ11" s="33"/>
      <c r="EXA11" s="33"/>
      <c r="EXB11" s="33"/>
      <c r="EXC11" s="33"/>
      <c r="EXD11" s="33"/>
      <c r="EXE11" s="33"/>
      <c r="EXF11" s="33"/>
      <c r="EXG11" s="33"/>
      <c r="EXH11" s="33"/>
      <c r="EXI11" s="33"/>
      <c r="EXJ11" s="33"/>
      <c r="EXK11" s="33"/>
      <c r="EXL11" s="33"/>
      <c r="EXM11" s="33"/>
      <c r="EXN11" s="33"/>
      <c r="EXO11" s="33"/>
      <c r="EXP11" s="33"/>
      <c r="EXQ11" s="33"/>
      <c r="EXR11" s="33"/>
      <c r="EXS11" s="33"/>
      <c r="EXT11" s="33"/>
      <c r="EXU11" s="33"/>
      <c r="EXV11" s="33"/>
      <c r="EXW11" s="33"/>
      <c r="EXX11" s="33"/>
      <c r="EXY11" s="33"/>
      <c r="EXZ11" s="33"/>
      <c r="EYA11" s="33"/>
      <c r="EYB11" s="33"/>
      <c r="EYC11" s="33"/>
      <c r="EYD11" s="33"/>
      <c r="EYE11" s="33"/>
      <c r="EYF11" s="33"/>
      <c r="EYG11" s="33"/>
      <c r="EYH11" s="33"/>
      <c r="EYI11" s="33"/>
      <c r="EYJ11" s="33"/>
      <c r="EYK11" s="33"/>
      <c r="EYL11" s="33"/>
      <c r="EYM11" s="33"/>
      <c r="EYN11" s="33"/>
      <c r="EYO11" s="33"/>
      <c r="EYP11" s="33"/>
      <c r="EYQ11" s="33"/>
      <c r="EYR11" s="33"/>
      <c r="EYS11" s="33"/>
      <c r="EYT11" s="33"/>
      <c r="EYU11" s="33"/>
      <c r="EYV11" s="33"/>
      <c r="EYW11" s="33"/>
      <c r="EYX11" s="33"/>
      <c r="EYY11" s="33"/>
      <c r="EYZ11" s="33"/>
      <c r="EZA11" s="33"/>
      <c r="EZB11" s="33"/>
      <c r="EZC11" s="33"/>
      <c r="EZD11" s="33"/>
      <c r="EZE11" s="33"/>
      <c r="EZF11" s="33"/>
      <c r="EZG11" s="33"/>
      <c r="EZH11" s="33"/>
      <c r="EZI11" s="33"/>
      <c r="EZJ11" s="33"/>
      <c r="EZK11" s="33"/>
      <c r="EZL11" s="33"/>
      <c r="EZM11" s="33"/>
      <c r="EZN11" s="33"/>
      <c r="EZO11" s="33"/>
      <c r="EZP11" s="33"/>
      <c r="EZQ11" s="33"/>
      <c r="EZR11" s="33"/>
      <c r="EZS11" s="33"/>
      <c r="EZT11" s="33"/>
      <c r="EZU11" s="33"/>
      <c r="EZV11" s="33"/>
      <c r="EZW11" s="33"/>
      <c r="EZX11" s="33"/>
      <c r="EZY11" s="33"/>
      <c r="EZZ11" s="33"/>
      <c r="FAA11" s="33"/>
      <c r="FAB11" s="33"/>
      <c r="FAC11" s="33"/>
      <c r="FAD11" s="33"/>
      <c r="FAE11" s="33"/>
      <c r="FAF11" s="33"/>
      <c r="FAG11" s="33"/>
      <c r="FAH11" s="33"/>
      <c r="FAI11" s="33"/>
      <c r="FAJ11" s="33"/>
      <c r="FAK11" s="33"/>
      <c r="FAL11" s="33"/>
      <c r="FAM11" s="33"/>
      <c r="FAN11" s="33"/>
      <c r="FAO11" s="33"/>
      <c r="FAP11" s="33"/>
      <c r="FAQ11" s="33"/>
      <c r="FAR11" s="33"/>
      <c r="FAS11" s="33"/>
      <c r="FAT11" s="33"/>
      <c r="FAU11" s="33"/>
      <c r="FAV11" s="33"/>
      <c r="FAW11" s="33"/>
      <c r="FAX11" s="33"/>
      <c r="FAY11" s="33"/>
      <c r="FAZ11" s="33"/>
      <c r="FBA11" s="33"/>
      <c r="FBB11" s="33"/>
      <c r="FBC11" s="33"/>
      <c r="FBD11" s="33"/>
      <c r="FBE11" s="33"/>
      <c r="FBF11" s="33"/>
      <c r="FBG11" s="33"/>
      <c r="FBH11" s="33"/>
      <c r="FBI11" s="33"/>
      <c r="FBJ11" s="33"/>
      <c r="FBK11" s="33"/>
      <c r="FBL11" s="33"/>
      <c r="FBM11" s="33"/>
      <c r="FBN11" s="33"/>
      <c r="FBO11" s="33"/>
      <c r="FBP11" s="33"/>
      <c r="FBQ11" s="33"/>
      <c r="FBR11" s="33"/>
      <c r="FBS11" s="33"/>
      <c r="FBT11" s="33"/>
      <c r="FBU11" s="33"/>
      <c r="FBV11" s="33"/>
      <c r="FBW11" s="33"/>
      <c r="FBX11" s="33"/>
      <c r="FBY11" s="33"/>
      <c r="FBZ11" s="33"/>
      <c r="FCA11" s="33"/>
      <c r="FCB11" s="33"/>
      <c r="FCC11" s="33"/>
      <c r="FCD11" s="33"/>
      <c r="FCE11" s="33"/>
      <c r="FCF11" s="33"/>
      <c r="FCG11" s="33"/>
      <c r="FCH11" s="33"/>
      <c r="FCI11" s="33"/>
      <c r="FCJ11" s="33"/>
      <c r="FCK11" s="33"/>
      <c r="FCL11" s="33"/>
      <c r="FCM11" s="33"/>
      <c r="FCN11" s="33"/>
      <c r="FCO11" s="33"/>
      <c r="FCP11" s="33"/>
      <c r="FCQ11" s="33"/>
      <c r="FCR11" s="33"/>
      <c r="FCS11" s="33"/>
      <c r="FCT11" s="33"/>
      <c r="FCU11" s="33"/>
      <c r="FCV11" s="33"/>
      <c r="FCW11" s="33"/>
      <c r="FCX11" s="33"/>
      <c r="FCY11" s="33"/>
      <c r="FCZ11" s="33"/>
      <c r="FDA11" s="33"/>
      <c r="FDB11" s="33"/>
      <c r="FDC11" s="33"/>
      <c r="FDD11" s="33"/>
      <c r="FDE11" s="33"/>
      <c r="FDF11" s="33"/>
      <c r="FDG11" s="33"/>
      <c r="FDH11" s="33"/>
      <c r="FDI11" s="33"/>
      <c r="FDJ11" s="33"/>
      <c r="FDK11" s="33"/>
      <c r="FDL11" s="33"/>
      <c r="FDM11" s="33"/>
      <c r="FDN11" s="33"/>
      <c r="FDO11" s="33"/>
      <c r="FDP11" s="33"/>
      <c r="FDQ11" s="33"/>
      <c r="FDR11" s="33"/>
      <c r="FDS11" s="33"/>
      <c r="FDT11" s="33"/>
      <c r="FDU11" s="33"/>
      <c r="FDV11" s="33"/>
      <c r="FDW11" s="33"/>
      <c r="FDX11" s="33"/>
      <c r="FDY11" s="33"/>
      <c r="FDZ11" s="33"/>
      <c r="FEA11" s="33"/>
      <c r="FEB11" s="33"/>
      <c r="FEC11" s="33"/>
      <c r="FED11" s="33"/>
      <c r="FEE11" s="33"/>
      <c r="FEF11" s="33"/>
      <c r="FEG11" s="33"/>
      <c r="FEH11" s="33"/>
      <c r="FEI11" s="33"/>
      <c r="FEJ11" s="33"/>
      <c r="FEK11" s="33"/>
      <c r="FEL11" s="33"/>
      <c r="FEM11" s="33"/>
      <c r="FEN11" s="33"/>
      <c r="FEO11" s="33"/>
      <c r="FEP11" s="33"/>
      <c r="FEQ11" s="33"/>
      <c r="FER11" s="33"/>
      <c r="FES11" s="33"/>
      <c r="FET11" s="33"/>
      <c r="FEU11" s="33"/>
      <c r="FEV11" s="33"/>
      <c r="FEW11" s="33"/>
      <c r="FEX11" s="33"/>
      <c r="FEY11" s="33"/>
      <c r="FEZ11" s="33"/>
      <c r="FFA11" s="33"/>
      <c r="FFB11" s="33"/>
      <c r="FFC11" s="33"/>
      <c r="FFD11" s="33"/>
      <c r="FFE11" s="33"/>
      <c r="FFF11" s="33"/>
      <c r="FFG11" s="33"/>
      <c r="FFH11" s="33"/>
      <c r="FFI11" s="33"/>
      <c r="FFJ11" s="33"/>
      <c r="FFK11" s="33"/>
      <c r="FFL11" s="33"/>
      <c r="FFM11" s="33"/>
      <c r="FFN11" s="33"/>
      <c r="FFO11" s="33"/>
      <c r="FFP11" s="33"/>
      <c r="FFQ11" s="33"/>
      <c r="FFR11" s="33"/>
      <c r="FFS11" s="33"/>
      <c r="FFT11" s="33"/>
      <c r="FFU11" s="33"/>
      <c r="FFV11" s="33"/>
      <c r="FFW11" s="33"/>
      <c r="FFX11" s="33"/>
      <c r="FFY11" s="33"/>
      <c r="FFZ11" s="33"/>
      <c r="FGA11" s="33"/>
      <c r="FGB11" s="33"/>
      <c r="FGC11" s="33"/>
      <c r="FGD11" s="33"/>
      <c r="FGE11" s="33"/>
      <c r="FGF11" s="33"/>
      <c r="FGG11" s="33"/>
      <c r="FGH11" s="33"/>
      <c r="FGI11" s="33"/>
      <c r="FGJ11" s="33"/>
      <c r="FGK11" s="33"/>
      <c r="FGL11" s="33"/>
      <c r="FGM11" s="33"/>
      <c r="FGN11" s="33"/>
      <c r="FGO11" s="33"/>
      <c r="FGP11" s="33"/>
      <c r="FGQ11" s="33"/>
      <c r="FGR11" s="33"/>
      <c r="FGS11" s="33"/>
      <c r="FGT11" s="33"/>
      <c r="FGU11" s="33"/>
      <c r="FGV11" s="33"/>
      <c r="FGW11" s="33"/>
      <c r="FGX11" s="33"/>
      <c r="FGY11" s="33"/>
      <c r="FGZ11" s="33"/>
      <c r="FHA11" s="33"/>
      <c r="FHB11" s="33"/>
      <c r="FHC11" s="33"/>
      <c r="FHD11" s="33"/>
      <c r="FHE11" s="33"/>
      <c r="FHF11" s="33"/>
      <c r="FHG11" s="33"/>
      <c r="FHH11" s="33"/>
      <c r="FHI11" s="33"/>
      <c r="FHJ11" s="33"/>
      <c r="FHK11" s="33"/>
      <c r="FHL11" s="33"/>
      <c r="FHM11" s="33"/>
      <c r="FHN11" s="33"/>
      <c r="FHO11" s="33"/>
      <c r="FHP11" s="33"/>
      <c r="FHQ11" s="33"/>
      <c r="FHR11" s="33"/>
      <c r="FHS11" s="33"/>
      <c r="FHT11" s="33"/>
      <c r="FHU11" s="33"/>
      <c r="FHV11" s="33"/>
      <c r="FHW11" s="33"/>
      <c r="FHX11" s="33"/>
      <c r="FHY11" s="33"/>
      <c r="FHZ11" s="33"/>
      <c r="FIA11" s="33"/>
      <c r="FIB11" s="33"/>
      <c r="FIC11" s="33"/>
      <c r="FID11" s="33"/>
      <c r="FIE11" s="33"/>
      <c r="FIF11" s="33"/>
      <c r="FIG11" s="33"/>
      <c r="FIH11" s="33"/>
      <c r="FII11" s="33"/>
      <c r="FIJ11" s="33"/>
      <c r="FIK11" s="33"/>
      <c r="FIL11" s="33"/>
      <c r="FIM11" s="33"/>
      <c r="FIN11" s="33"/>
      <c r="FIO11" s="33"/>
      <c r="FIP11" s="33"/>
      <c r="FIQ11" s="33"/>
      <c r="FIR11" s="33"/>
      <c r="FIS11" s="33"/>
      <c r="FIT11" s="33"/>
      <c r="FIU11" s="33"/>
      <c r="FIV11" s="33"/>
      <c r="FIW11" s="33"/>
      <c r="FIX11" s="33"/>
      <c r="FIY11" s="33"/>
      <c r="FIZ11" s="33"/>
      <c r="FJA11" s="33"/>
      <c r="FJB11" s="33"/>
      <c r="FJC11" s="33"/>
      <c r="FJD11" s="33"/>
      <c r="FJE11" s="33"/>
      <c r="FJF11" s="33"/>
      <c r="FJG11" s="33"/>
      <c r="FJH11" s="33"/>
      <c r="FJI11" s="33"/>
      <c r="FJJ11" s="33"/>
      <c r="FJK11" s="33"/>
      <c r="FJL11" s="33"/>
      <c r="FJM11" s="33"/>
      <c r="FJN11" s="33"/>
      <c r="FJO11" s="33"/>
      <c r="FJP11" s="33"/>
      <c r="FJQ11" s="33"/>
      <c r="FJR11" s="33"/>
      <c r="FJS11" s="33"/>
      <c r="FJT11" s="33"/>
      <c r="FJU11" s="33"/>
      <c r="FJV11" s="33"/>
      <c r="FJW11" s="33"/>
      <c r="FJX11" s="33"/>
      <c r="FJY11" s="33"/>
      <c r="FJZ11" s="33"/>
      <c r="FKA11" s="33"/>
      <c r="FKB11" s="33"/>
      <c r="FKC11" s="33"/>
      <c r="FKD11" s="33"/>
      <c r="FKE11" s="33"/>
      <c r="FKF11" s="33"/>
      <c r="FKG11" s="33"/>
      <c r="FKH11" s="33"/>
      <c r="FKI11" s="33"/>
      <c r="FKJ11" s="33"/>
      <c r="FKK11" s="33"/>
      <c r="FKL11" s="33"/>
      <c r="FKM11" s="33"/>
      <c r="FKN11" s="33"/>
      <c r="FKO11" s="33"/>
      <c r="FKP11" s="33"/>
      <c r="FKQ11" s="33"/>
      <c r="FKR11" s="33"/>
      <c r="FKS11" s="33"/>
      <c r="FKT11" s="33"/>
      <c r="FKU11" s="33"/>
      <c r="FKV11" s="33"/>
      <c r="FKW11" s="33"/>
      <c r="FKX11" s="33"/>
      <c r="FKY11" s="33"/>
      <c r="FKZ11" s="33"/>
      <c r="FLA11" s="33"/>
      <c r="FLB11" s="33"/>
      <c r="FLC11" s="33"/>
      <c r="FLD11" s="33"/>
      <c r="FLE11" s="33"/>
      <c r="FLF11" s="33"/>
      <c r="FLG11" s="33"/>
      <c r="FLH11" s="33"/>
      <c r="FLI11" s="33"/>
      <c r="FLJ11" s="33"/>
      <c r="FLK11" s="33"/>
      <c r="FLL11" s="33"/>
      <c r="FLM11" s="33"/>
      <c r="FLN11" s="33"/>
      <c r="FLO11" s="33"/>
      <c r="FLP11" s="33"/>
      <c r="FLQ11" s="33"/>
      <c r="FLR11" s="33"/>
      <c r="FLS11" s="33"/>
      <c r="FLT11" s="33"/>
      <c r="FLU11" s="33"/>
      <c r="FLV11" s="33"/>
      <c r="FLW11" s="33"/>
      <c r="FLX11" s="33"/>
      <c r="FLY11" s="33"/>
      <c r="FLZ11" s="33"/>
      <c r="FMA11" s="33"/>
      <c r="FMB11" s="33"/>
      <c r="FMC11" s="33"/>
      <c r="FMD11" s="33"/>
      <c r="FME11" s="33"/>
      <c r="FMF11" s="33"/>
      <c r="FMG11" s="33"/>
      <c r="FMH11" s="33"/>
      <c r="FMI11" s="33"/>
      <c r="FMJ11" s="33"/>
      <c r="FMK11" s="33"/>
      <c r="FML11" s="33"/>
      <c r="FMM11" s="33"/>
      <c r="FMN11" s="33"/>
      <c r="FMO11" s="33"/>
      <c r="FMP11" s="33"/>
      <c r="FMQ11" s="33"/>
      <c r="FMR11" s="33"/>
      <c r="FMS11" s="33"/>
      <c r="FMT11" s="33"/>
      <c r="FMU11" s="33"/>
      <c r="FMV11" s="33"/>
      <c r="FMW11" s="33"/>
      <c r="FMX11" s="33"/>
      <c r="FMY11" s="33"/>
      <c r="FMZ11" s="33"/>
      <c r="FNA11" s="33"/>
      <c r="FNB11" s="33"/>
      <c r="FNC11" s="33"/>
      <c r="FND11" s="33"/>
      <c r="FNE11" s="33"/>
      <c r="FNF11" s="33"/>
      <c r="FNG11" s="33"/>
      <c r="FNH11" s="33"/>
      <c r="FNI11" s="33"/>
      <c r="FNJ11" s="33"/>
      <c r="FNK11" s="33"/>
      <c r="FNL11" s="33"/>
      <c r="FNM11" s="33"/>
      <c r="FNN11" s="33"/>
      <c r="FNO11" s="33"/>
      <c r="FNP11" s="33"/>
      <c r="FNQ11" s="33"/>
      <c r="FNR11" s="33"/>
      <c r="FNS11" s="33"/>
      <c r="FNT11" s="33"/>
      <c r="FNU11" s="33"/>
      <c r="FNV11" s="33"/>
      <c r="FNW11" s="33"/>
      <c r="FNX11" s="33"/>
      <c r="FNY11" s="33"/>
      <c r="FNZ11" s="33"/>
      <c r="FOA11" s="33"/>
      <c r="FOB11" s="33"/>
      <c r="FOC11" s="33"/>
      <c r="FOD11" s="33"/>
      <c r="FOE11" s="33"/>
      <c r="FOF11" s="33"/>
      <c r="FOG11" s="33"/>
      <c r="FOH11" s="33"/>
      <c r="FOI11" s="33"/>
      <c r="FOJ11" s="33"/>
      <c r="FOK11" s="33"/>
      <c r="FOL11" s="33"/>
      <c r="FOM11" s="33"/>
      <c r="FON11" s="33"/>
      <c r="FOO11" s="33"/>
      <c r="FOP11" s="33"/>
      <c r="FOQ11" s="33"/>
      <c r="FOR11" s="33"/>
      <c r="FOS11" s="33"/>
      <c r="FOT11" s="33"/>
      <c r="FOU11" s="33"/>
      <c r="FOV11" s="33"/>
      <c r="FOW11" s="33"/>
      <c r="FOX11" s="33"/>
      <c r="FOY11" s="33"/>
      <c r="FOZ11" s="33"/>
      <c r="FPA11" s="33"/>
      <c r="FPB11" s="33"/>
      <c r="FPC11" s="33"/>
      <c r="FPD11" s="33"/>
      <c r="FPE11" s="33"/>
      <c r="FPF11" s="33"/>
      <c r="FPG11" s="33"/>
      <c r="FPH11" s="33"/>
      <c r="FPI11" s="33"/>
      <c r="FPJ11" s="33"/>
      <c r="FPK11" s="33"/>
      <c r="FPL11" s="33"/>
      <c r="FPM11" s="33"/>
      <c r="FPN11" s="33"/>
      <c r="FPO11" s="33"/>
      <c r="FPP11" s="33"/>
      <c r="FPQ11" s="33"/>
      <c r="FPR11" s="33"/>
      <c r="FPS11" s="33"/>
      <c r="FPT11" s="33"/>
      <c r="FPU11" s="33"/>
      <c r="FPV11" s="33"/>
      <c r="FPW11" s="33"/>
      <c r="FPX11" s="33"/>
      <c r="FPY11" s="33"/>
      <c r="FPZ11" s="33"/>
      <c r="FQA11" s="33"/>
      <c r="FQB11" s="33"/>
      <c r="FQC11" s="33"/>
      <c r="FQD11" s="33"/>
      <c r="FQE11" s="33"/>
      <c r="FQF11" s="33"/>
      <c r="FQG11" s="33"/>
      <c r="FQH11" s="33"/>
      <c r="FQI11" s="33"/>
      <c r="FQJ11" s="33"/>
      <c r="FQK11" s="33"/>
      <c r="FQL11" s="33"/>
      <c r="FQM11" s="33"/>
      <c r="FQN11" s="33"/>
      <c r="FQO11" s="33"/>
      <c r="FQP11" s="33"/>
      <c r="FQQ11" s="33"/>
      <c r="FQR11" s="33"/>
      <c r="FQS11" s="33"/>
      <c r="FQT11" s="33"/>
      <c r="FQU11" s="33"/>
      <c r="FQV11" s="33"/>
      <c r="FQW11" s="33"/>
      <c r="FQX11" s="33"/>
      <c r="FQY11" s="33"/>
      <c r="FQZ11" s="33"/>
      <c r="FRA11" s="33"/>
      <c r="FRB11" s="33"/>
      <c r="FRC11" s="33"/>
      <c r="FRD11" s="33"/>
      <c r="FRE11" s="33"/>
      <c r="FRF11" s="33"/>
      <c r="FRG11" s="33"/>
      <c r="FRH11" s="33"/>
      <c r="FRI11" s="33"/>
      <c r="FRJ11" s="33"/>
      <c r="FRK11" s="33"/>
      <c r="FRL11" s="33"/>
      <c r="FRM11" s="33"/>
      <c r="FRN11" s="33"/>
      <c r="FRO11" s="33"/>
      <c r="FRP11" s="33"/>
      <c r="FRQ11" s="33"/>
      <c r="FRR11" s="33"/>
      <c r="FRS11" s="33"/>
      <c r="FRT11" s="33"/>
      <c r="FRU11" s="33"/>
      <c r="FRV11" s="33"/>
      <c r="FRW11" s="33"/>
      <c r="FRX11" s="33"/>
      <c r="FRY11" s="33"/>
      <c r="FRZ11" s="33"/>
      <c r="FSA11" s="33"/>
      <c r="FSB11" s="33"/>
      <c r="FSC11" s="33"/>
      <c r="FSD11" s="33"/>
      <c r="FSE11" s="33"/>
      <c r="FSF11" s="33"/>
      <c r="FSG11" s="33"/>
      <c r="FSH11" s="33"/>
      <c r="FSI11" s="33"/>
      <c r="FSJ11" s="33"/>
      <c r="FSK11" s="33"/>
      <c r="FSL11" s="33"/>
      <c r="FSM11" s="33"/>
      <c r="FSN11" s="33"/>
      <c r="FSO11" s="33"/>
      <c r="FSP11" s="33"/>
      <c r="FSQ11" s="33"/>
      <c r="FSR11" s="33"/>
      <c r="FSS11" s="33"/>
      <c r="FST11" s="33"/>
      <c r="FSU11" s="33"/>
      <c r="FSV11" s="33"/>
      <c r="FSW11" s="33"/>
      <c r="FSX11" s="33"/>
      <c r="FSY11" s="33"/>
      <c r="FSZ11" s="33"/>
      <c r="FTA11" s="33"/>
      <c r="FTB11" s="33"/>
      <c r="FTC11" s="33"/>
      <c r="FTD11" s="33"/>
      <c r="FTE11" s="33"/>
      <c r="FTF11" s="33"/>
      <c r="FTG11" s="33"/>
      <c r="FTH11" s="33"/>
      <c r="FTI11" s="33"/>
      <c r="FTJ11" s="33"/>
      <c r="FTK11" s="33"/>
      <c r="FTL11" s="33"/>
      <c r="FTM11" s="33"/>
      <c r="FTN11" s="33"/>
      <c r="FTO11" s="33"/>
      <c r="FTP11" s="33"/>
      <c r="FTQ11" s="33"/>
      <c r="FTR11" s="33"/>
      <c r="FTS11" s="33"/>
      <c r="FTT11" s="33"/>
      <c r="FTU11" s="33"/>
      <c r="FTV11" s="33"/>
      <c r="FTW11" s="33"/>
      <c r="FTX11" s="33"/>
      <c r="FTY11" s="33"/>
      <c r="FTZ11" s="33"/>
      <c r="FUA11" s="33"/>
      <c r="FUB11" s="33"/>
      <c r="FUC11" s="33"/>
      <c r="FUD11" s="33"/>
      <c r="FUE11" s="33"/>
      <c r="FUF11" s="33"/>
      <c r="FUG11" s="33"/>
      <c r="FUH11" s="33"/>
      <c r="FUI11" s="33"/>
      <c r="FUJ11" s="33"/>
      <c r="FUK11" s="33"/>
      <c r="FUL11" s="33"/>
      <c r="FUM11" s="33"/>
      <c r="FUN11" s="33"/>
      <c r="FUO11" s="33"/>
      <c r="FUP11" s="33"/>
      <c r="FUQ11" s="33"/>
      <c r="FUR11" s="33"/>
      <c r="FUS11" s="33"/>
      <c r="FUT11" s="33"/>
      <c r="FUU11" s="33"/>
      <c r="FUV11" s="33"/>
      <c r="FUW11" s="33"/>
      <c r="FUX11" s="33"/>
      <c r="FUY11" s="33"/>
      <c r="FUZ11" s="33"/>
      <c r="FVA11" s="33"/>
      <c r="FVB11" s="33"/>
      <c r="FVC11" s="33"/>
      <c r="FVD11" s="33"/>
      <c r="FVE11" s="33"/>
      <c r="FVF11" s="33"/>
      <c r="FVG11" s="33"/>
      <c r="FVH11" s="33"/>
      <c r="FVI11" s="33"/>
      <c r="FVJ11" s="33"/>
      <c r="FVK11" s="33"/>
      <c r="FVL11" s="33"/>
      <c r="FVM11" s="33"/>
      <c r="FVN11" s="33"/>
      <c r="FVO11" s="33"/>
      <c r="FVP11" s="33"/>
      <c r="FVQ11" s="33"/>
      <c r="FVR11" s="33"/>
      <c r="FVS11" s="33"/>
      <c r="FVT11" s="33"/>
      <c r="FVU11" s="33"/>
      <c r="FVV11" s="33"/>
      <c r="FVW11" s="33"/>
      <c r="FVX11" s="33"/>
      <c r="FVY11" s="33"/>
      <c r="FVZ11" s="33"/>
      <c r="FWA11" s="33"/>
      <c r="FWB11" s="33"/>
      <c r="FWC11" s="33"/>
      <c r="FWD11" s="33"/>
      <c r="FWE11" s="33"/>
      <c r="FWF11" s="33"/>
      <c r="FWG11" s="33"/>
      <c r="FWH11" s="33"/>
      <c r="FWI11" s="33"/>
      <c r="FWJ11" s="33"/>
      <c r="FWK11" s="33"/>
      <c r="FWL11" s="33"/>
      <c r="FWM11" s="33"/>
      <c r="FWN11" s="33"/>
      <c r="FWO11" s="33"/>
      <c r="FWP11" s="33"/>
      <c r="FWQ11" s="33"/>
      <c r="FWR11" s="33"/>
      <c r="FWS11" s="33"/>
      <c r="FWT11" s="33"/>
      <c r="FWU11" s="33"/>
      <c r="FWV11" s="33"/>
      <c r="FWW11" s="33"/>
      <c r="FWX11" s="33"/>
      <c r="FWY11" s="33"/>
      <c r="FWZ11" s="33"/>
      <c r="FXA11" s="33"/>
      <c r="FXB11" s="33"/>
      <c r="FXC11" s="33"/>
      <c r="FXD11" s="33"/>
      <c r="FXE11" s="33"/>
      <c r="FXF11" s="33"/>
      <c r="FXG11" s="33"/>
      <c r="FXH11" s="33"/>
      <c r="FXI11" s="33"/>
      <c r="FXJ11" s="33"/>
      <c r="FXK11" s="33"/>
      <c r="FXL11" s="33"/>
      <c r="FXM11" s="33"/>
      <c r="FXN11" s="33"/>
      <c r="FXO11" s="33"/>
      <c r="FXP11" s="33"/>
      <c r="FXQ11" s="33"/>
      <c r="FXR11" s="33"/>
      <c r="FXS11" s="33"/>
      <c r="FXT11" s="33"/>
      <c r="FXU11" s="33"/>
      <c r="FXV11" s="33"/>
      <c r="FXW11" s="33"/>
      <c r="FXX11" s="33"/>
      <c r="FXY11" s="33"/>
      <c r="FXZ11" s="33"/>
      <c r="FYA11" s="33"/>
      <c r="FYB11" s="33"/>
      <c r="FYC11" s="33"/>
      <c r="FYD11" s="33"/>
      <c r="FYE11" s="33"/>
      <c r="FYF11" s="33"/>
      <c r="FYG11" s="33"/>
      <c r="FYH11" s="33"/>
      <c r="FYI11" s="33"/>
      <c r="FYJ11" s="33"/>
      <c r="FYK11" s="33"/>
      <c r="FYL11" s="33"/>
      <c r="FYM11" s="33"/>
      <c r="FYN11" s="33"/>
      <c r="FYO11" s="33"/>
      <c r="FYP11" s="33"/>
      <c r="FYQ11" s="33"/>
      <c r="FYR11" s="33"/>
      <c r="FYS11" s="33"/>
      <c r="FYT11" s="33"/>
      <c r="FYU11" s="33"/>
      <c r="FYV11" s="33"/>
      <c r="FYW11" s="33"/>
      <c r="FYX11" s="33"/>
      <c r="FYY11" s="33"/>
      <c r="FYZ11" s="33"/>
      <c r="FZA11" s="33"/>
      <c r="FZB11" s="33"/>
      <c r="FZC11" s="33"/>
      <c r="FZD11" s="33"/>
      <c r="FZE11" s="33"/>
      <c r="FZF11" s="33"/>
      <c r="FZG11" s="33"/>
      <c r="FZH11" s="33"/>
      <c r="FZI11" s="33"/>
      <c r="FZJ11" s="33"/>
      <c r="FZK11" s="33"/>
      <c r="FZL11" s="33"/>
      <c r="FZM11" s="33"/>
      <c r="FZN11" s="33"/>
      <c r="FZO11" s="33"/>
      <c r="FZP11" s="33"/>
      <c r="FZQ11" s="33"/>
      <c r="FZR11" s="33"/>
      <c r="FZS11" s="33"/>
      <c r="FZT11" s="33"/>
      <c r="FZU11" s="33"/>
      <c r="FZV11" s="33"/>
      <c r="FZW11" s="33"/>
      <c r="FZX11" s="33"/>
      <c r="FZY11" s="33"/>
      <c r="FZZ11" s="33"/>
      <c r="GAA11" s="33"/>
      <c r="GAB11" s="33"/>
      <c r="GAC11" s="33"/>
      <c r="GAD11" s="33"/>
      <c r="GAE11" s="33"/>
      <c r="GAF11" s="33"/>
      <c r="GAG11" s="33"/>
      <c r="GAH11" s="33"/>
      <c r="GAI11" s="33"/>
      <c r="GAJ11" s="33"/>
      <c r="GAK11" s="33"/>
      <c r="GAL11" s="33"/>
      <c r="GAM11" s="33"/>
      <c r="GAN11" s="33"/>
      <c r="GAO11" s="33"/>
      <c r="GAP11" s="33"/>
      <c r="GAQ11" s="33"/>
      <c r="GAR11" s="33"/>
      <c r="GAS11" s="33"/>
      <c r="GAT11" s="33"/>
      <c r="GAU11" s="33"/>
      <c r="GAV11" s="33"/>
      <c r="GAW11" s="33"/>
      <c r="GAX11" s="33"/>
      <c r="GAY11" s="33"/>
      <c r="GAZ11" s="33"/>
      <c r="GBA11" s="33"/>
      <c r="GBB11" s="33"/>
      <c r="GBC11" s="33"/>
      <c r="GBD11" s="33"/>
      <c r="GBE11" s="33"/>
      <c r="GBF11" s="33"/>
      <c r="GBG11" s="33"/>
      <c r="GBH11" s="33"/>
      <c r="GBI11" s="33"/>
      <c r="GBJ11" s="33"/>
      <c r="GBK11" s="33"/>
      <c r="GBL11" s="33"/>
      <c r="GBM11" s="33"/>
      <c r="GBN11" s="33"/>
      <c r="GBO11" s="33"/>
      <c r="GBP11" s="33"/>
      <c r="GBQ11" s="33"/>
      <c r="GBR11" s="33"/>
      <c r="GBS11" s="33"/>
      <c r="GBT11" s="33"/>
      <c r="GBU11" s="33"/>
      <c r="GBV11" s="33"/>
      <c r="GBW11" s="33"/>
      <c r="GBX11" s="33"/>
      <c r="GBY11" s="33"/>
      <c r="GBZ11" s="33"/>
      <c r="GCA11" s="33"/>
      <c r="GCB11" s="33"/>
      <c r="GCC11" s="33"/>
      <c r="GCD11" s="33"/>
      <c r="GCE11" s="33"/>
      <c r="GCF11" s="33"/>
      <c r="GCG11" s="33"/>
      <c r="GCH11" s="33"/>
      <c r="GCI11" s="33"/>
      <c r="GCJ11" s="33"/>
      <c r="GCK11" s="33"/>
      <c r="GCL11" s="33"/>
      <c r="GCM11" s="33"/>
      <c r="GCN11" s="33"/>
      <c r="GCO11" s="33"/>
      <c r="GCP11" s="33"/>
      <c r="GCQ11" s="33"/>
      <c r="GCR11" s="33"/>
      <c r="GCS11" s="33"/>
      <c r="GCT11" s="33"/>
      <c r="GCU11" s="33"/>
      <c r="GCV11" s="33"/>
      <c r="GCW11" s="33"/>
      <c r="GCX11" s="33"/>
      <c r="GCY11" s="33"/>
      <c r="GCZ11" s="33"/>
      <c r="GDA11" s="33"/>
      <c r="GDB11" s="33"/>
      <c r="GDC11" s="33"/>
      <c r="GDD11" s="33"/>
      <c r="GDE11" s="33"/>
      <c r="GDF11" s="33"/>
      <c r="GDG11" s="33"/>
      <c r="GDH11" s="33"/>
      <c r="GDI11" s="33"/>
      <c r="GDJ11" s="33"/>
      <c r="GDK11" s="33"/>
      <c r="GDL11" s="33"/>
      <c r="GDM11" s="33"/>
      <c r="GDN11" s="33"/>
      <c r="GDO11" s="33"/>
      <c r="GDP11" s="33"/>
      <c r="GDQ11" s="33"/>
      <c r="GDR11" s="33"/>
      <c r="GDS11" s="33"/>
      <c r="GDT11" s="33"/>
      <c r="GDU11" s="33"/>
      <c r="GDV11" s="33"/>
      <c r="GDW11" s="33"/>
      <c r="GDX11" s="33"/>
      <c r="GDY11" s="33"/>
      <c r="GDZ11" s="33"/>
      <c r="GEA11" s="33"/>
      <c r="GEB11" s="33"/>
      <c r="GEC11" s="33"/>
      <c r="GED11" s="33"/>
      <c r="GEE11" s="33"/>
      <c r="GEF11" s="33"/>
      <c r="GEG11" s="33"/>
      <c r="GEH11" s="33"/>
      <c r="GEI11" s="33"/>
      <c r="GEJ11" s="33"/>
      <c r="GEK11" s="33"/>
      <c r="GEL11" s="33"/>
      <c r="GEM11" s="33"/>
      <c r="GEN11" s="33"/>
      <c r="GEO11" s="33"/>
      <c r="GEP11" s="33"/>
      <c r="GEQ11" s="33"/>
      <c r="GER11" s="33"/>
      <c r="GES11" s="33"/>
      <c r="GET11" s="33"/>
      <c r="GEU11" s="33"/>
      <c r="GEV11" s="33"/>
      <c r="GEW11" s="33"/>
      <c r="GEX11" s="33"/>
      <c r="GEY11" s="33"/>
      <c r="GEZ11" s="33"/>
      <c r="GFA11" s="33"/>
      <c r="GFB11" s="33"/>
      <c r="GFC11" s="33"/>
      <c r="GFD11" s="33"/>
      <c r="GFE11" s="33"/>
      <c r="GFF11" s="33"/>
      <c r="GFG11" s="33"/>
      <c r="GFH11" s="33"/>
      <c r="GFI11" s="33"/>
      <c r="GFJ11" s="33"/>
      <c r="GFK11" s="33"/>
      <c r="GFL11" s="33"/>
      <c r="GFM11" s="33"/>
      <c r="GFN11" s="33"/>
      <c r="GFO11" s="33"/>
      <c r="GFP11" s="33"/>
      <c r="GFQ11" s="33"/>
      <c r="GFR11" s="33"/>
      <c r="GFS11" s="33"/>
      <c r="GFT11" s="33"/>
      <c r="GFU11" s="33"/>
      <c r="GFV11" s="33"/>
      <c r="GFW11" s="33"/>
      <c r="GFX11" s="33"/>
      <c r="GFY11" s="33"/>
      <c r="GFZ11" s="33"/>
      <c r="GGA11" s="33"/>
      <c r="GGB11" s="33"/>
      <c r="GGC11" s="33"/>
      <c r="GGD11" s="33"/>
      <c r="GGE11" s="33"/>
      <c r="GGF11" s="33"/>
      <c r="GGG11" s="33"/>
      <c r="GGH11" s="33"/>
      <c r="GGI11" s="33"/>
      <c r="GGJ11" s="33"/>
      <c r="GGK11" s="33"/>
      <c r="GGL11" s="33"/>
      <c r="GGM11" s="33"/>
      <c r="GGN11" s="33"/>
      <c r="GGO11" s="33"/>
      <c r="GGP11" s="33"/>
      <c r="GGQ11" s="33"/>
      <c r="GGR11" s="33"/>
      <c r="GGS11" s="33"/>
      <c r="GGT11" s="33"/>
      <c r="GGU11" s="33"/>
      <c r="GGV11" s="33"/>
      <c r="GGW11" s="33"/>
      <c r="GGX11" s="33"/>
      <c r="GGY11" s="33"/>
      <c r="GGZ11" s="33"/>
      <c r="GHA11" s="33"/>
      <c r="GHB11" s="33"/>
      <c r="GHC11" s="33"/>
      <c r="GHD11" s="33"/>
      <c r="GHE11" s="33"/>
      <c r="GHF11" s="33"/>
      <c r="GHG11" s="33"/>
      <c r="GHH11" s="33"/>
      <c r="GHI11" s="33"/>
      <c r="GHJ11" s="33"/>
      <c r="GHK11" s="33"/>
      <c r="GHL11" s="33"/>
      <c r="GHM11" s="33"/>
      <c r="GHN11" s="33"/>
      <c r="GHO11" s="33"/>
      <c r="GHP11" s="33"/>
      <c r="GHQ11" s="33"/>
      <c r="GHR11" s="33"/>
      <c r="GHS11" s="33"/>
      <c r="GHT11" s="33"/>
      <c r="GHU11" s="33"/>
      <c r="GHV11" s="33"/>
      <c r="GHW11" s="33"/>
      <c r="GHX11" s="33"/>
      <c r="GHY11" s="33"/>
      <c r="GHZ11" s="33"/>
      <c r="GIA11" s="33"/>
      <c r="GIB11" s="33"/>
      <c r="GIC11" s="33"/>
      <c r="GID11" s="33"/>
      <c r="GIE11" s="33"/>
      <c r="GIF11" s="33"/>
      <c r="GIG11" s="33"/>
      <c r="GIH11" s="33"/>
      <c r="GII11" s="33"/>
      <c r="GIJ11" s="33"/>
      <c r="GIK11" s="33"/>
      <c r="GIL11" s="33"/>
      <c r="GIM11" s="33"/>
      <c r="GIN11" s="33"/>
      <c r="GIO11" s="33"/>
      <c r="GIP11" s="33"/>
      <c r="GIQ11" s="33"/>
      <c r="GIR11" s="33"/>
      <c r="GIS11" s="33"/>
      <c r="GIT11" s="33"/>
      <c r="GIU11" s="33"/>
      <c r="GIV11" s="33"/>
      <c r="GIW11" s="33"/>
      <c r="GIX11" s="33"/>
      <c r="GIY11" s="33"/>
      <c r="GIZ11" s="33"/>
      <c r="GJA11" s="33"/>
      <c r="GJB11" s="33"/>
      <c r="GJC11" s="33"/>
      <c r="GJD11" s="33"/>
      <c r="GJE11" s="33"/>
      <c r="GJF11" s="33"/>
      <c r="GJG11" s="33"/>
      <c r="GJH11" s="33"/>
      <c r="GJI11" s="33"/>
      <c r="GJJ11" s="33"/>
      <c r="GJK11" s="33"/>
      <c r="GJL11" s="33"/>
      <c r="GJM11" s="33"/>
      <c r="GJN11" s="33"/>
      <c r="GJO11" s="33"/>
      <c r="GJP11" s="33"/>
      <c r="GJQ11" s="33"/>
      <c r="GJR11" s="33"/>
      <c r="GJS11" s="33"/>
      <c r="GJT11" s="33"/>
      <c r="GJU11" s="33"/>
      <c r="GJV11" s="33"/>
      <c r="GJW11" s="33"/>
      <c r="GJX11" s="33"/>
      <c r="GJY11" s="33"/>
      <c r="GJZ11" s="33"/>
      <c r="GKA11" s="33"/>
      <c r="GKB11" s="33"/>
      <c r="GKC11" s="33"/>
      <c r="GKD11" s="33"/>
      <c r="GKE11" s="33"/>
      <c r="GKF11" s="33"/>
      <c r="GKG11" s="33"/>
      <c r="GKH11" s="33"/>
      <c r="GKI11" s="33"/>
      <c r="GKJ11" s="33"/>
      <c r="GKK11" s="33"/>
      <c r="GKL11" s="33"/>
      <c r="GKM11" s="33"/>
      <c r="GKN11" s="33"/>
      <c r="GKO11" s="33"/>
      <c r="GKP11" s="33"/>
      <c r="GKQ11" s="33"/>
      <c r="GKR11" s="33"/>
      <c r="GKS11" s="33"/>
      <c r="GKT11" s="33"/>
      <c r="GKU11" s="33"/>
      <c r="GKV11" s="33"/>
      <c r="GKW11" s="33"/>
      <c r="GKX11" s="33"/>
      <c r="GKY11" s="33"/>
      <c r="GKZ11" s="33"/>
      <c r="GLA11" s="33"/>
      <c r="GLB11" s="33"/>
      <c r="GLC11" s="33"/>
      <c r="GLD11" s="33"/>
      <c r="GLE11" s="33"/>
      <c r="GLF11" s="33"/>
      <c r="GLG11" s="33"/>
      <c r="GLH11" s="33"/>
      <c r="GLI11" s="33"/>
      <c r="GLJ11" s="33"/>
      <c r="GLK11" s="33"/>
      <c r="GLL11" s="33"/>
      <c r="GLM11" s="33"/>
      <c r="GLN11" s="33"/>
      <c r="GLO11" s="33"/>
      <c r="GLP11" s="33"/>
      <c r="GLQ11" s="33"/>
      <c r="GLR11" s="33"/>
      <c r="GLS11" s="33"/>
      <c r="GLT11" s="33"/>
      <c r="GLU11" s="33"/>
      <c r="GLV11" s="33"/>
      <c r="GLW11" s="33"/>
      <c r="GLX11" s="33"/>
      <c r="GLY11" s="33"/>
      <c r="GLZ11" s="33"/>
      <c r="GMA11" s="33"/>
      <c r="GMB11" s="33"/>
      <c r="GMC11" s="33"/>
      <c r="GMD11" s="33"/>
      <c r="GME11" s="33"/>
      <c r="GMF11" s="33"/>
      <c r="GMG11" s="33"/>
      <c r="GMH11" s="33"/>
      <c r="GMI11" s="33"/>
      <c r="GMJ11" s="33"/>
      <c r="GMK11" s="33"/>
      <c r="GML11" s="33"/>
      <c r="GMM11" s="33"/>
      <c r="GMN11" s="33"/>
      <c r="GMO11" s="33"/>
      <c r="GMP11" s="33"/>
      <c r="GMQ11" s="33"/>
      <c r="GMR11" s="33"/>
      <c r="GMS11" s="33"/>
      <c r="GMT11" s="33"/>
      <c r="GMU11" s="33"/>
      <c r="GMV11" s="33"/>
      <c r="GMW11" s="33"/>
      <c r="GMX11" s="33"/>
      <c r="GMY11" s="33"/>
      <c r="GMZ11" s="33"/>
      <c r="GNA11" s="33"/>
      <c r="GNB11" s="33"/>
      <c r="GNC11" s="33"/>
      <c r="GND11" s="33"/>
      <c r="GNE11" s="33"/>
      <c r="GNF11" s="33"/>
      <c r="GNG11" s="33"/>
      <c r="GNH11" s="33"/>
      <c r="GNI11" s="33"/>
      <c r="GNJ11" s="33"/>
      <c r="GNK11" s="33"/>
      <c r="GNL11" s="33"/>
      <c r="GNM11" s="33"/>
      <c r="GNN11" s="33"/>
      <c r="GNO11" s="33"/>
      <c r="GNP11" s="33"/>
      <c r="GNQ11" s="33"/>
      <c r="GNR11" s="33"/>
      <c r="GNS11" s="33"/>
      <c r="GNT11" s="33"/>
      <c r="GNU11" s="33"/>
      <c r="GNV11" s="33"/>
      <c r="GNW11" s="33"/>
      <c r="GNX11" s="33"/>
      <c r="GNY11" s="33"/>
      <c r="GNZ11" s="33"/>
      <c r="GOA11" s="33"/>
      <c r="GOB11" s="33"/>
      <c r="GOC11" s="33"/>
      <c r="GOD11" s="33"/>
      <c r="GOE11" s="33"/>
      <c r="GOF11" s="33"/>
      <c r="GOG11" s="33"/>
      <c r="GOH11" s="33"/>
      <c r="GOI11" s="33"/>
      <c r="GOJ11" s="33"/>
      <c r="GOK11" s="33"/>
      <c r="GOL11" s="33"/>
      <c r="GOM11" s="33"/>
      <c r="GON11" s="33"/>
      <c r="GOO11" s="33"/>
      <c r="GOP11" s="33"/>
      <c r="GOQ11" s="33"/>
      <c r="GOR11" s="33"/>
      <c r="GOS11" s="33"/>
      <c r="GOT11" s="33"/>
      <c r="GOU11" s="33"/>
      <c r="GOV11" s="33"/>
      <c r="GOW11" s="33"/>
      <c r="GOX11" s="33"/>
      <c r="GOY11" s="33"/>
      <c r="GOZ11" s="33"/>
      <c r="GPA11" s="33"/>
      <c r="GPB11" s="33"/>
      <c r="GPC11" s="33"/>
      <c r="GPD11" s="33"/>
      <c r="GPE11" s="33"/>
      <c r="GPF11" s="33"/>
      <c r="GPG11" s="33"/>
      <c r="GPH11" s="33"/>
      <c r="GPI11" s="33"/>
      <c r="GPJ11" s="33"/>
      <c r="GPK11" s="33"/>
      <c r="GPL11" s="33"/>
      <c r="GPM11" s="33"/>
      <c r="GPN11" s="33"/>
      <c r="GPO11" s="33"/>
      <c r="GPP11" s="33"/>
      <c r="GPQ11" s="33"/>
      <c r="GPR11" s="33"/>
      <c r="GPS11" s="33"/>
      <c r="GPT11" s="33"/>
      <c r="GPU11" s="33"/>
      <c r="GPV11" s="33"/>
      <c r="GPW11" s="33"/>
      <c r="GPX11" s="33"/>
      <c r="GPY11" s="33"/>
      <c r="GPZ11" s="33"/>
      <c r="GQA11" s="33"/>
      <c r="GQB11" s="33"/>
      <c r="GQC11" s="33"/>
      <c r="GQD11" s="33"/>
      <c r="GQE11" s="33"/>
      <c r="GQF11" s="33"/>
      <c r="GQG11" s="33"/>
      <c r="GQH11" s="33"/>
      <c r="GQI11" s="33"/>
      <c r="GQJ11" s="33"/>
      <c r="GQK11" s="33"/>
      <c r="GQL11" s="33"/>
      <c r="GQM11" s="33"/>
      <c r="GQN11" s="33"/>
      <c r="GQO11" s="33"/>
      <c r="GQP11" s="33"/>
      <c r="GQQ11" s="33"/>
      <c r="GQR11" s="33"/>
      <c r="GQS11" s="33"/>
      <c r="GQT11" s="33"/>
      <c r="GQU11" s="33"/>
      <c r="GQV11" s="33"/>
      <c r="GQW11" s="33"/>
      <c r="GQX11" s="33"/>
      <c r="GQY11" s="33"/>
      <c r="GQZ11" s="33"/>
      <c r="GRA11" s="33"/>
      <c r="GRB11" s="33"/>
      <c r="GRC11" s="33"/>
      <c r="GRD11" s="33"/>
      <c r="GRE11" s="33"/>
      <c r="GRF11" s="33"/>
      <c r="GRG11" s="33"/>
      <c r="GRH11" s="33"/>
      <c r="GRI11" s="33"/>
      <c r="GRJ11" s="33"/>
      <c r="GRK11" s="33"/>
      <c r="GRL11" s="33"/>
      <c r="GRM11" s="33"/>
      <c r="GRN11" s="33"/>
      <c r="GRO11" s="33"/>
      <c r="GRP11" s="33"/>
      <c r="GRQ11" s="33"/>
      <c r="GRR11" s="33"/>
      <c r="GRS11" s="33"/>
      <c r="GRT11" s="33"/>
      <c r="GRU11" s="33"/>
      <c r="GRV11" s="33"/>
      <c r="GRW11" s="33"/>
      <c r="GRX11" s="33"/>
      <c r="GRY11" s="33"/>
      <c r="GRZ11" s="33"/>
      <c r="GSA11" s="33"/>
      <c r="GSB11" s="33"/>
      <c r="GSC11" s="33"/>
      <c r="GSD11" s="33"/>
      <c r="GSE11" s="33"/>
      <c r="GSF11" s="33"/>
      <c r="GSG11" s="33"/>
      <c r="GSH11" s="33"/>
      <c r="GSI11" s="33"/>
      <c r="GSJ11" s="33"/>
      <c r="GSK11" s="33"/>
      <c r="GSL11" s="33"/>
      <c r="GSM11" s="33"/>
      <c r="GSN11" s="33"/>
      <c r="GSO11" s="33"/>
      <c r="GSP11" s="33"/>
      <c r="GSQ11" s="33"/>
      <c r="GSR11" s="33"/>
      <c r="GSS11" s="33"/>
      <c r="GST11" s="33"/>
      <c r="GSU11" s="33"/>
      <c r="GSV11" s="33"/>
      <c r="GSW11" s="33"/>
      <c r="GSX11" s="33"/>
      <c r="GSY11" s="33"/>
      <c r="GSZ11" s="33"/>
      <c r="GTA11" s="33"/>
      <c r="GTB11" s="33"/>
      <c r="GTC11" s="33"/>
      <c r="GTD11" s="33"/>
      <c r="GTE11" s="33"/>
      <c r="GTF11" s="33"/>
      <c r="GTG11" s="33"/>
      <c r="GTH11" s="33"/>
      <c r="GTI11" s="33"/>
      <c r="GTJ11" s="33"/>
      <c r="GTK11" s="33"/>
      <c r="GTL11" s="33"/>
      <c r="GTM11" s="33"/>
      <c r="GTN11" s="33"/>
      <c r="GTO11" s="33"/>
      <c r="GTP11" s="33"/>
      <c r="GTQ11" s="33"/>
      <c r="GTR11" s="33"/>
      <c r="GTS11" s="33"/>
      <c r="GTT11" s="33"/>
      <c r="GTU11" s="33"/>
      <c r="GTV11" s="33"/>
      <c r="GTW11" s="33"/>
      <c r="GTX11" s="33"/>
      <c r="GTY11" s="33"/>
      <c r="GTZ11" s="33"/>
      <c r="GUA11" s="33"/>
      <c r="GUB11" s="33"/>
      <c r="GUC11" s="33"/>
      <c r="GUD11" s="33"/>
      <c r="GUE11" s="33"/>
      <c r="GUF11" s="33"/>
      <c r="GUG11" s="33"/>
      <c r="GUH11" s="33"/>
      <c r="GUI11" s="33"/>
      <c r="GUJ11" s="33"/>
      <c r="GUK11" s="33"/>
      <c r="GUL11" s="33"/>
      <c r="GUM11" s="33"/>
      <c r="GUN11" s="33"/>
      <c r="GUO11" s="33"/>
      <c r="GUP11" s="33"/>
      <c r="GUQ11" s="33"/>
      <c r="GUR11" s="33"/>
      <c r="GUS11" s="33"/>
      <c r="GUT11" s="33"/>
      <c r="GUU11" s="33"/>
      <c r="GUV11" s="33"/>
      <c r="GUW11" s="33"/>
      <c r="GUX11" s="33"/>
      <c r="GUY11" s="33"/>
      <c r="GUZ11" s="33"/>
      <c r="GVA11" s="33"/>
      <c r="GVB11" s="33"/>
      <c r="GVC11" s="33"/>
      <c r="GVD11" s="33"/>
      <c r="GVE11" s="33"/>
      <c r="GVF11" s="33"/>
      <c r="GVG11" s="33"/>
      <c r="GVH11" s="33"/>
      <c r="GVI11" s="33"/>
      <c r="GVJ11" s="33"/>
      <c r="GVK11" s="33"/>
      <c r="GVL11" s="33"/>
      <c r="GVM11" s="33"/>
      <c r="GVN11" s="33"/>
      <c r="GVO11" s="33"/>
      <c r="GVP11" s="33"/>
      <c r="GVQ11" s="33"/>
      <c r="GVR11" s="33"/>
      <c r="GVS11" s="33"/>
      <c r="GVT11" s="33"/>
      <c r="GVU11" s="33"/>
      <c r="GVV11" s="33"/>
      <c r="GVW11" s="33"/>
      <c r="GVX11" s="33"/>
      <c r="GVY11" s="33"/>
      <c r="GVZ11" s="33"/>
      <c r="GWA11" s="33"/>
      <c r="GWB11" s="33"/>
      <c r="GWC11" s="33"/>
      <c r="GWD11" s="33"/>
      <c r="GWE11" s="33"/>
      <c r="GWF11" s="33"/>
      <c r="GWG11" s="33"/>
      <c r="GWH11" s="33"/>
      <c r="GWI11" s="33"/>
      <c r="GWJ11" s="33"/>
      <c r="GWK11" s="33"/>
      <c r="GWL11" s="33"/>
      <c r="GWM11" s="33"/>
      <c r="GWN11" s="33"/>
      <c r="GWO11" s="33"/>
      <c r="GWP11" s="33"/>
      <c r="GWQ11" s="33"/>
      <c r="GWR11" s="33"/>
      <c r="GWS11" s="33"/>
      <c r="GWT11" s="33"/>
      <c r="GWU11" s="33"/>
      <c r="GWV11" s="33"/>
      <c r="GWW11" s="33"/>
      <c r="GWX11" s="33"/>
      <c r="GWY11" s="33"/>
      <c r="GWZ11" s="33"/>
      <c r="GXA11" s="33"/>
      <c r="GXB11" s="33"/>
      <c r="GXC11" s="33"/>
      <c r="GXD11" s="33"/>
      <c r="GXE11" s="33"/>
      <c r="GXF11" s="33"/>
      <c r="GXG11" s="33"/>
      <c r="GXH11" s="33"/>
      <c r="GXI11" s="33"/>
      <c r="GXJ11" s="33"/>
      <c r="GXK11" s="33"/>
      <c r="GXL11" s="33"/>
      <c r="GXM11" s="33"/>
      <c r="GXN11" s="33"/>
      <c r="GXO11" s="33"/>
      <c r="GXP11" s="33"/>
      <c r="GXQ11" s="33"/>
      <c r="GXR11" s="33"/>
      <c r="GXS11" s="33"/>
      <c r="GXT11" s="33"/>
      <c r="GXU11" s="33"/>
      <c r="GXV11" s="33"/>
      <c r="GXW11" s="33"/>
      <c r="GXX11" s="33"/>
      <c r="GXY11" s="33"/>
      <c r="GXZ11" s="33"/>
      <c r="GYA11" s="33"/>
      <c r="GYB11" s="33"/>
      <c r="GYC11" s="33"/>
      <c r="GYD11" s="33"/>
      <c r="GYE11" s="33"/>
      <c r="GYF11" s="33"/>
      <c r="GYG11" s="33"/>
      <c r="GYH11" s="33"/>
      <c r="GYI11" s="33"/>
      <c r="GYJ11" s="33"/>
      <c r="GYK11" s="33"/>
      <c r="GYL11" s="33"/>
      <c r="GYM11" s="33"/>
      <c r="GYN11" s="33"/>
      <c r="GYO11" s="33"/>
      <c r="GYP11" s="33"/>
      <c r="GYQ11" s="33"/>
      <c r="GYR11" s="33"/>
      <c r="GYS11" s="33"/>
      <c r="GYT11" s="33"/>
      <c r="GYU11" s="33"/>
      <c r="GYV11" s="33"/>
      <c r="GYW11" s="33"/>
      <c r="GYX11" s="33"/>
      <c r="GYY11" s="33"/>
      <c r="GYZ11" s="33"/>
      <c r="GZA11" s="33"/>
      <c r="GZB11" s="33"/>
      <c r="GZC11" s="33"/>
      <c r="GZD11" s="33"/>
      <c r="GZE11" s="33"/>
      <c r="GZF11" s="33"/>
      <c r="GZG11" s="33"/>
      <c r="GZH11" s="33"/>
      <c r="GZI11" s="33"/>
      <c r="GZJ11" s="33"/>
      <c r="GZK11" s="33"/>
      <c r="GZL11" s="33"/>
      <c r="GZM11" s="33"/>
      <c r="GZN11" s="33"/>
      <c r="GZO11" s="33"/>
      <c r="GZP11" s="33"/>
      <c r="GZQ11" s="33"/>
      <c r="GZR11" s="33"/>
      <c r="GZS11" s="33"/>
      <c r="GZT11" s="33"/>
      <c r="GZU11" s="33"/>
      <c r="GZV11" s="33"/>
      <c r="GZW11" s="33"/>
      <c r="GZX11" s="33"/>
      <c r="GZY11" s="33"/>
      <c r="GZZ11" s="33"/>
      <c r="HAA11" s="33"/>
      <c r="HAB11" s="33"/>
      <c r="HAC11" s="33"/>
      <c r="HAD11" s="33"/>
      <c r="HAE11" s="33"/>
      <c r="HAF11" s="33"/>
      <c r="HAG11" s="33"/>
      <c r="HAH11" s="33"/>
      <c r="HAI11" s="33"/>
      <c r="HAJ11" s="33"/>
      <c r="HAK11" s="33"/>
      <c r="HAL11" s="33"/>
      <c r="HAM11" s="33"/>
      <c r="HAN11" s="33"/>
      <c r="HAO11" s="33"/>
      <c r="HAP11" s="33"/>
      <c r="HAQ11" s="33"/>
      <c r="HAR11" s="33"/>
      <c r="HAS11" s="33"/>
      <c r="HAT11" s="33"/>
      <c r="HAU11" s="33"/>
      <c r="HAV11" s="33"/>
      <c r="HAW11" s="33"/>
      <c r="HAX11" s="33"/>
      <c r="HAY11" s="33"/>
      <c r="HAZ11" s="33"/>
      <c r="HBA11" s="33"/>
      <c r="HBB11" s="33"/>
      <c r="HBC11" s="33"/>
      <c r="HBD11" s="33"/>
      <c r="HBE11" s="33"/>
      <c r="HBF11" s="33"/>
      <c r="HBG11" s="33"/>
      <c r="HBH11" s="33"/>
      <c r="HBI11" s="33"/>
      <c r="HBJ11" s="33"/>
      <c r="HBK11" s="33"/>
      <c r="HBL11" s="33"/>
      <c r="HBM11" s="33"/>
      <c r="HBN11" s="33"/>
      <c r="HBO11" s="33"/>
      <c r="HBP11" s="33"/>
      <c r="HBQ11" s="33"/>
      <c r="HBR11" s="33"/>
      <c r="HBS11" s="33"/>
      <c r="HBT11" s="33"/>
      <c r="HBU11" s="33"/>
      <c r="HBV11" s="33"/>
      <c r="HBW11" s="33"/>
      <c r="HBX11" s="33"/>
      <c r="HBY11" s="33"/>
      <c r="HBZ11" s="33"/>
      <c r="HCA11" s="33"/>
      <c r="HCB11" s="33"/>
      <c r="HCC11" s="33"/>
      <c r="HCD11" s="33"/>
      <c r="HCE11" s="33"/>
      <c r="HCF11" s="33"/>
      <c r="HCG11" s="33"/>
      <c r="HCH11" s="33"/>
      <c r="HCI11" s="33"/>
      <c r="HCJ11" s="33"/>
      <c r="HCK11" s="33"/>
      <c r="HCL11" s="33"/>
      <c r="HCM11" s="33"/>
      <c r="HCN11" s="33"/>
      <c r="HCO11" s="33"/>
      <c r="HCP11" s="33"/>
      <c r="HCQ11" s="33"/>
      <c r="HCR11" s="33"/>
      <c r="HCS11" s="33"/>
      <c r="HCT11" s="33"/>
      <c r="HCU11" s="33"/>
      <c r="HCV11" s="33"/>
      <c r="HCW11" s="33"/>
      <c r="HCX11" s="33"/>
      <c r="HCY11" s="33"/>
      <c r="HCZ11" s="33"/>
      <c r="HDA11" s="33"/>
      <c r="HDB11" s="33"/>
      <c r="HDC11" s="33"/>
      <c r="HDD11" s="33"/>
      <c r="HDE11" s="33"/>
      <c r="HDF11" s="33"/>
      <c r="HDG11" s="33"/>
      <c r="HDH11" s="33"/>
      <c r="HDI11" s="33"/>
      <c r="HDJ11" s="33"/>
      <c r="HDK11" s="33"/>
      <c r="HDL11" s="33"/>
      <c r="HDM11" s="33"/>
      <c r="HDN11" s="33"/>
      <c r="HDO11" s="33"/>
      <c r="HDP11" s="33"/>
      <c r="HDQ11" s="33"/>
      <c r="HDR11" s="33"/>
      <c r="HDS11" s="33"/>
      <c r="HDT11" s="33"/>
      <c r="HDU11" s="33"/>
      <c r="HDV11" s="33"/>
      <c r="HDW11" s="33"/>
      <c r="HDX11" s="33"/>
      <c r="HDY11" s="33"/>
      <c r="HDZ11" s="33"/>
      <c r="HEA11" s="33"/>
      <c r="HEB11" s="33"/>
      <c r="HEC11" s="33"/>
      <c r="HED11" s="33"/>
      <c r="HEE11" s="33"/>
      <c r="HEF11" s="33"/>
      <c r="HEG11" s="33"/>
      <c r="HEH11" s="33"/>
      <c r="HEI11" s="33"/>
      <c r="HEJ11" s="33"/>
      <c r="HEK11" s="33"/>
      <c r="HEL11" s="33"/>
      <c r="HEM11" s="33"/>
      <c r="HEN11" s="33"/>
      <c r="HEO11" s="33"/>
      <c r="HEP11" s="33"/>
      <c r="HEQ11" s="33"/>
      <c r="HER11" s="33"/>
      <c r="HES11" s="33"/>
      <c r="HET11" s="33"/>
      <c r="HEU11" s="33"/>
      <c r="HEV11" s="33"/>
      <c r="HEW11" s="33"/>
      <c r="HEX11" s="33"/>
      <c r="HEY11" s="33"/>
      <c r="HEZ11" s="33"/>
      <c r="HFA11" s="33"/>
      <c r="HFB11" s="33"/>
      <c r="HFC11" s="33"/>
      <c r="HFD11" s="33"/>
      <c r="HFE11" s="33"/>
      <c r="HFF11" s="33"/>
      <c r="HFG11" s="33"/>
      <c r="HFH11" s="33"/>
      <c r="HFI11" s="33"/>
      <c r="HFJ11" s="33"/>
      <c r="HFK11" s="33"/>
      <c r="HFL11" s="33"/>
      <c r="HFM11" s="33"/>
      <c r="HFN11" s="33"/>
      <c r="HFO11" s="33"/>
      <c r="HFP11" s="33"/>
      <c r="HFQ11" s="33"/>
      <c r="HFR11" s="33"/>
      <c r="HFS11" s="33"/>
      <c r="HFT11" s="33"/>
      <c r="HFU11" s="33"/>
      <c r="HFV11" s="33"/>
      <c r="HFW11" s="33"/>
      <c r="HFX11" s="33"/>
      <c r="HFY11" s="33"/>
      <c r="HFZ11" s="33"/>
      <c r="HGA11" s="33"/>
      <c r="HGB11" s="33"/>
      <c r="HGC11" s="33"/>
      <c r="HGD11" s="33"/>
      <c r="HGE11" s="33"/>
      <c r="HGF11" s="33"/>
      <c r="HGG11" s="33"/>
      <c r="HGH11" s="33"/>
      <c r="HGI11" s="33"/>
      <c r="HGJ11" s="33"/>
      <c r="HGK11" s="33"/>
      <c r="HGL11" s="33"/>
      <c r="HGM11" s="33"/>
      <c r="HGN11" s="33"/>
      <c r="HGO11" s="33"/>
      <c r="HGP11" s="33"/>
      <c r="HGQ11" s="33"/>
      <c r="HGR11" s="33"/>
      <c r="HGS11" s="33"/>
      <c r="HGT11" s="33"/>
      <c r="HGU11" s="33"/>
      <c r="HGV11" s="33"/>
      <c r="HGW11" s="33"/>
      <c r="HGX11" s="33"/>
      <c r="HGY11" s="33"/>
      <c r="HGZ11" s="33"/>
      <c r="HHA11" s="33"/>
      <c r="HHB11" s="33"/>
      <c r="HHC11" s="33"/>
      <c r="HHD11" s="33"/>
      <c r="HHE11" s="33"/>
      <c r="HHF11" s="33"/>
      <c r="HHG11" s="33"/>
      <c r="HHH11" s="33"/>
      <c r="HHI11" s="33"/>
      <c r="HHJ11" s="33"/>
      <c r="HHK11" s="33"/>
      <c r="HHL11" s="33"/>
      <c r="HHM11" s="33"/>
      <c r="HHN11" s="33"/>
      <c r="HHO11" s="33"/>
      <c r="HHP11" s="33"/>
      <c r="HHQ11" s="33"/>
      <c r="HHR11" s="33"/>
      <c r="HHS11" s="33"/>
      <c r="HHT11" s="33"/>
      <c r="HHU11" s="33"/>
      <c r="HHV11" s="33"/>
      <c r="HHW11" s="33"/>
      <c r="HHX11" s="33"/>
      <c r="HHY11" s="33"/>
      <c r="HHZ11" s="33"/>
      <c r="HIA11" s="33"/>
      <c r="HIB11" s="33"/>
      <c r="HIC11" s="33"/>
      <c r="HID11" s="33"/>
      <c r="HIE11" s="33"/>
      <c r="HIF11" s="33"/>
      <c r="HIG11" s="33"/>
      <c r="HIH11" s="33"/>
      <c r="HII11" s="33"/>
      <c r="HIJ11" s="33"/>
      <c r="HIK11" s="33"/>
      <c r="HIL11" s="33"/>
      <c r="HIM11" s="33"/>
      <c r="HIN11" s="33"/>
      <c r="HIO11" s="33"/>
      <c r="HIP11" s="33"/>
      <c r="HIQ11" s="33"/>
      <c r="HIR11" s="33"/>
      <c r="HIS11" s="33"/>
      <c r="HIT11" s="33"/>
      <c r="HIU11" s="33"/>
      <c r="HIV11" s="33"/>
      <c r="HIW11" s="33"/>
      <c r="HIX11" s="33"/>
      <c r="HIY11" s="33"/>
      <c r="HIZ11" s="33"/>
      <c r="HJA11" s="33"/>
      <c r="HJB11" s="33"/>
      <c r="HJC11" s="33"/>
      <c r="HJD11" s="33"/>
      <c r="HJE11" s="33"/>
      <c r="HJF11" s="33"/>
      <c r="HJG11" s="33"/>
      <c r="HJH11" s="33"/>
      <c r="HJI11" s="33"/>
      <c r="HJJ11" s="33"/>
      <c r="HJK11" s="33"/>
      <c r="HJL11" s="33"/>
      <c r="HJM11" s="33"/>
      <c r="HJN11" s="33"/>
      <c r="HJO11" s="33"/>
      <c r="HJP11" s="33"/>
      <c r="HJQ11" s="33"/>
      <c r="HJR11" s="33"/>
      <c r="HJS11" s="33"/>
      <c r="HJT11" s="33"/>
      <c r="HJU11" s="33"/>
      <c r="HJV11" s="33"/>
      <c r="HJW11" s="33"/>
      <c r="HJX11" s="33"/>
      <c r="HJY11" s="33"/>
      <c r="HJZ11" s="33"/>
      <c r="HKA11" s="33"/>
      <c r="HKB11" s="33"/>
      <c r="HKC11" s="33"/>
      <c r="HKD11" s="33"/>
      <c r="HKE11" s="33"/>
      <c r="HKF11" s="33"/>
      <c r="HKG11" s="33"/>
      <c r="HKH11" s="33"/>
      <c r="HKI11" s="33"/>
      <c r="HKJ11" s="33"/>
      <c r="HKK11" s="33"/>
      <c r="HKL11" s="33"/>
      <c r="HKM11" s="33"/>
      <c r="HKN11" s="33"/>
      <c r="HKO11" s="33"/>
      <c r="HKP11" s="33"/>
      <c r="HKQ11" s="33"/>
      <c r="HKR11" s="33"/>
      <c r="HKS11" s="33"/>
      <c r="HKT11" s="33"/>
      <c r="HKU11" s="33"/>
      <c r="HKV11" s="33"/>
      <c r="HKW11" s="33"/>
      <c r="HKX11" s="33"/>
      <c r="HKY11" s="33"/>
      <c r="HKZ11" s="33"/>
      <c r="HLA11" s="33"/>
      <c r="HLB11" s="33"/>
      <c r="HLC11" s="33"/>
      <c r="HLD11" s="33"/>
      <c r="HLE11" s="33"/>
      <c r="HLF11" s="33"/>
      <c r="HLG11" s="33"/>
      <c r="HLH11" s="33"/>
      <c r="HLI11" s="33"/>
      <c r="HLJ11" s="33"/>
      <c r="HLK11" s="33"/>
      <c r="HLL11" s="33"/>
      <c r="HLM11" s="33"/>
      <c r="HLN11" s="33"/>
      <c r="HLO11" s="33"/>
      <c r="HLP11" s="33"/>
      <c r="HLQ11" s="33"/>
      <c r="HLR11" s="33"/>
      <c r="HLS11" s="33"/>
      <c r="HLT11" s="33"/>
      <c r="HLU11" s="33"/>
      <c r="HLV11" s="33"/>
      <c r="HLW11" s="33"/>
      <c r="HLX11" s="33"/>
      <c r="HLY11" s="33"/>
      <c r="HLZ11" s="33"/>
      <c r="HMA11" s="33"/>
      <c r="HMB11" s="33"/>
      <c r="HMC11" s="33"/>
      <c r="HMD11" s="33"/>
      <c r="HME11" s="33"/>
      <c r="HMF11" s="33"/>
      <c r="HMG11" s="33"/>
      <c r="HMH11" s="33"/>
      <c r="HMI11" s="33"/>
      <c r="HMJ11" s="33"/>
      <c r="HMK11" s="33"/>
      <c r="HML11" s="33"/>
      <c r="HMM11" s="33"/>
      <c r="HMN11" s="33"/>
      <c r="HMO11" s="33"/>
      <c r="HMP11" s="33"/>
      <c r="HMQ11" s="33"/>
      <c r="HMR11" s="33"/>
      <c r="HMS11" s="33"/>
      <c r="HMT11" s="33"/>
      <c r="HMU11" s="33"/>
      <c r="HMV11" s="33"/>
      <c r="HMW11" s="33"/>
      <c r="HMX11" s="33"/>
      <c r="HMY11" s="33"/>
      <c r="HMZ11" s="33"/>
      <c r="HNA11" s="33"/>
      <c r="HNB11" s="33"/>
      <c r="HNC11" s="33"/>
      <c r="HND11" s="33"/>
      <c r="HNE11" s="33"/>
      <c r="HNF11" s="33"/>
      <c r="HNG11" s="33"/>
      <c r="HNH11" s="33"/>
      <c r="HNI11" s="33"/>
      <c r="HNJ11" s="33"/>
      <c r="HNK11" s="33"/>
      <c r="HNL11" s="33"/>
      <c r="HNM11" s="33"/>
      <c r="HNN11" s="33"/>
      <c r="HNO11" s="33"/>
      <c r="HNP11" s="33"/>
      <c r="HNQ11" s="33"/>
      <c r="HNR11" s="33"/>
      <c r="HNS11" s="33"/>
      <c r="HNT11" s="33"/>
      <c r="HNU11" s="33"/>
      <c r="HNV11" s="33"/>
      <c r="HNW11" s="33"/>
      <c r="HNX11" s="33"/>
      <c r="HNY11" s="33"/>
      <c r="HNZ11" s="33"/>
      <c r="HOA11" s="33"/>
      <c r="HOB11" s="33"/>
      <c r="HOC11" s="33"/>
      <c r="HOD11" s="33"/>
      <c r="HOE11" s="33"/>
      <c r="HOF11" s="33"/>
      <c r="HOG11" s="33"/>
      <c r="HOH11" s="33"/>
      <c r="HOI11" s="33"/>
      <c r="HOJ11" s="33"/>
      <c r="HOK11" s="33"/>
      <c r="HOL11" s="33"/>
      <c r="HOM11" s="33"/>
      <c r="HON11" s="33"/>
      <c r="HOO11" s="33"/>
      <c r="HOP11" s="33"/>
      <c r="HOQ11" s="33"/>
      <c r="HOR11" s="33"/>
      <c r="HOS11" s="33"/>
      <c r="HOT11" s="33"/>
      <c r="HOU11" s="33"/>
      <c r="HOV11" s="33"/>
      <c r="HOW11" s="33"/>
      <c r="HOX11" s="33"/>
      <c r="HOY11" s="33"/>
      <c r="HOZ11" s="33"/>
      <c r="HPA11" s="33"/>
      <c r="HPB11" s="33"/>
      <c r="HPC11" s="33"/>
      <c r="HPD11" s="33"/>
      <c r="HPE11" s="33"/>
      <c r="HPF11" s="33"/>
      <c r="HPG11" s="33"/>
      <c r="HPH11" s="33"/>
      <c r="HPI11" s="33"/>
      <c r="HPJ11" s="33"/>
      <c r="HPK11" s="33"/>
      <c r="HPL11" s="33"/>
      <c r="HPM11" s="33"/>
      <c r="HPN11" s="33"/>
      <c r="HPO11" s="33"/>
      <c r="HPP11" s="33"/>
      <c r="HPQ11" s="33"/>
      <c r="HPR11" s="33"/>
      <c r="HPS11" s="33"/>
      <c r="HPT11" s="33"/>
      <c r="HPU11" s="33"/>
      <c r="HPV11" s="33"/>
      <c r="HPW11" s="33"/>
      <c r="HPX11" s="33"/>
      <c r="HPY11" s="33"/>
      <c r="HPZ11" s="33"/>
      <c r="HQA11" s="33"/>
      <c r="HQB11" s="33"/>
      <c r="HQC11" s="33"/>
      <c r="HQD11" s="33"/>
      <c r="HQE11" s="33"/>
      <c r="HQF11" s="33"/>
      <c r="HQG11" s="33"/>
      <c r="HQH11" s="33"/>
      <c r="HQI11" s="33"/>
      <c r="HQJ11" s="33"/>
      <c r="HQK11" s="33"/>
      <c r="HQL11" s="33"/>
      <c r="HQM11" s="33"/>
      <c r="HQN11" s="33"/>
      <c r="HQO11" s="33"/>
      <c r="HQP11" s="33"/>
      <c r="HQQ11" s="33"/>
      <c r="HQR11" s="33"/>
      <c r="HQS11" s="33"/>
      <c r="HQT11" s="33"/>
      <c r="HQU11" s="33"/>
      <c r="HQV11" s="33"/>
      <c r="HQW11" s="33"/>
      <c r="HQX11" s="33"/>
      <c r="HQY11" s="33"/>
      <c r="HQZ11" s="33"/>
      <c r="HRA11" s="33"/>
      <c r="HRB11" s="33"/>
      <c r="HRC11" s="33"/>
      <c r="HRD11" s="33"/>
      <c r="HRE11" s="33"/>
      <c r="HRF11" s="33"/>
      <c r="HRG11" s="33"/>
      <c r="HRH11" s="33"/>
      <c r="HRI11" s="33"/>
      <c r="HRJ11" s="33"/>
      <c r="HRK11" s="33"/>
      <c r="HRL11" s="33"/>
      <c r="HRM11" s="33"/>
      <c r="HRN11" s="33"/>
      <c r="HRO11" s="33"/>
      <c r="HRP11" s="33"/>
      <c r="HRQ11" s="33"/>
      <c r="HRR11" s="33"/>
      <c r="HRS11" s="33"/>
      <c r="HRT11" s="33"/>
      <c r="HRU11" s="33"/>
      <c r="HRV11" s="33"/>
      <c r="HRW11" s="33"/>
      <c r="HRX11" s="33"/>
      <c r="HRY11" s="33"/>
      <c r="HRZ11" s="33"/>
      <c r="HSA11" s="33"/>
      <c r="HSB11" s="33"/>
      <c r="HSC11" s="33"/>
      <c r="HSD11" s="33"/>
      <c r="HSE11" s="33"/>
      <c r="HSF11" s="33"/>
      <c r="HSG11" s="33"/>
      <c r="HSH11" s="33"/>
      <c r="HSI11" s="33"/>
      <c r="HSJ11" s="33"/>
      <c r="HSK11" s="33"/>
      <c r="HSL11" s="33"/>
      <c r="HSM11" s="33"/>
      <c r="HSN11" s="33"/>
      <c r="HSO11" s="33"/>
      <c r="HSP11" s="33"/>
      <c r="HSQ11" s="33"/>
      <c r="HSR11" s="33"/>
      <c r="HSS11" s="33"/>
      <c r="HST11" s="33"/>
      <c r="HSU11" s="33"/>
      <c r="HSV11" s="33"/>
      <c r="HSW11" s="33"/>
      <c r="HSX11" s="33"/>
      <c r="HSY11" s="33"/>
      <c r="HSZ11" s="33"/>
      <c r="HTA11" s="33"/>
      <c r="HTB11" s="33"/>
      <c r="HTC11" s="33"/>
      <c r="HTD11" s="33"/>
      <c r="HTE11" s="33"/>
      <c r="HTF11" s="33"/>
      <c r="HTG11" s="33"/>
      <c r="HTH11" s="33"/>
      <c r="HTI11" s="33"/>
      <c r="HTJ11" s="33"/>
      <c r="HTK11" s="33"/>
      <c r="HTL11" s="33"/>
      <c r="HTM11" s="33"/>
      <c r="HTN11" s="33"/>
      <c r="HTO11" s="33"/>
      <c r="HTP11" s="33"/>
      <c r="HTQ11" s="33"/>
      <c r="HTR11" s="33"/>
      <c r="HTS11" s="33"/>
      <c r="HTT11" s="33"/>
      <c r="HTU11" s="33"/>
      <c r="HTV11" s="33"/>
      <c r="HTW11" s="33"/>
      <c r="HTX11" s="33"/>
      <c r="HTY11" s="33"/>
      <c r="HTZ11" s="33"/>
      <c r="HUA11" s="33"/>
      <c r="HUB11" s="33"/>
      <c r="HUC11" s="33"/>
      <c r="HUD11" s="33"/>
      <c r="HUE11" s="33"/>
      <c r="HUF11" s="33"/>
      <c r="HUG11" s="33"/>
      <c r="HUH11" s="33"/>
      <c r="HUI11" s="33"/>
      <c r="HUJ11" s="33"/>
      <c r="HUK11" s="33"/>
      <c r="HUL11" s="33"/>
      <c r="HUM11" s="33"/>
      <c r="HUN11" s="33"/>
      <c r="HUO11" s="33"/>
      <c r="HUP11" s="33"/>
      <c r="HUQ11" s="33"/>
      <c r="HUR11" s="33"/>
      <c r="HUS11" s="33"/>
      <c r="HUT11" s="33"/>
      <c r="HUU11" s="33"/>
      <c r="HUV11" s="33"/>
      <c r="HUW11" s="33"/>
      <c r="HUX11" s="33"/>
      <c r="HUY11" s="33"/>
      <c r="HUZ11" s="33"/>
      <c r="HVA11" s="33"/>
      <c r="HVB11" s="33"/>
      <c r="HVC11" s="33"/>
      <c r="HVD11" s="33"/>
      <c r="HVE11" s="33"/>
      <c r="HVF11" s="33"/>
      <c r="HVG11" s="33"/>
      <c r="HVH11" s="33"/>
      <c r="HVI11" s="33"/>
      <c r="HVJ11" s="33"/>
      <c r="HVK11" s="33"/>
      <c r="HVL11" s="33"/>
      <c r="HVM11" s="33"/>
      <c r="HVN11" s="33"/>
      <c r="HVO11" s="33"/>
      <c r="HVP11" s="33"/>
      <c r="HVQ11" s="33"/>
      <c r="HVR11" s="33"/>
      <c r="HVS11" s="33"/>
      <c r="HVT11" s="33"/>
      <c r="HVU11" s="33"/>
      <c r="HVV11" s="33"/>
      <c r="HVW11" s="33"/>
      <c r="HVX11" s="33"/>
      <c r="HVY11" s="33"/>
      <c r="HVZ11" s="33"/>
      <c r="HWA11" s="33"/>
      <c r="HWB11" s="33"/>
      <c r="HWC11" s="33"/>
      <c r="HWD11" s="33"/>
      <c r="HWE11" s="33"/>
      <c r="HWF11" s="33"/>
      <c r="HWG11" s="33"/>
      <c r="HWH11" s="33"/>
      <c r="HWI11" s="33"/>
      <c r="HWJ11" s="33"/>
      <c r="HWK11" s="33"/>
      <c r="HWL11" s="33"/>
      <c r="HWM11" s="33"/>
      <c r="HWN11" s="33"/>
      <c r="HWO11" s="33"/>
      <c r="HWP11" s="33"/>
      <c r="HWQ11" s="33"/>
      <c r="HWR11" s="33"/>
      <c r="HWS11" s="33"/>
      <c r="HWT11" s="33"/>
      <c r="HWU11" s="33"/>
      <c r="HWV11" s="33"/>
      <c r="HWW11" s="33"/>
      <c r="HWX11" s="33"/>
      <c r="HWY11" s="33"/>
      <c r="HWZ11" s="33"/>
      <c r="HXA11" s="33"/>
      <c r="HXB11" s="33"/>
      <c r="HXC11" s="33"/>
      <c r="HXD11" s="33"/>
      <c r="HXE11" s="33"/>
      <c r="HXF11" s="33"/>
      <c r="HXG11" s="33"/>
      <c r="HXH11" s="33"/>
      <c r="HXI11" s="33"/>
      <c r="HXJ11" s="33"/>
      <c r="HXK11" s="33"/>
      <c r="HXL11" s="33"/>
      <c r="HXM11" s="33"/>
      <c r="HXN11" s="33"/>
      <c r="HXO11" s="33"/>
      <c r="HXP11" s="33"/>
      <c r="HXQ11" s="33"/>
      <c r="HXR11" s="33"/>
      <c r="HXS11" s="33"/>
      <c r="HXT11" s="33"/>
      <c r="HXU11" s="33"/>
      <c r="HXV11" s="33"/>
      <c r="HXW11" s="33"/>
      <c r="HXX11" s="33"/>
      <c r="HXY11" s="33"/>
      <c r="HXZ11" s="33"/>
      <c r="HYA11" s="33"/>
      <c r="HYB11" s="33"/>
      <c r="HYC11" s="33"/>
      <c r="HYD11" s="33"/>
      <c r="HYE11" s="33"/>
      <c r="HYF11" s="33"/>
      <c r="HYG11" s="33"/>
      <c r="HYH11" s="33"/>
      <c r="HYI11" s="33"/>
      <c r="HYJ11" s="33"/>
      <c r="HYK11" s="33"/>
      <c r="HYL11" s="33"/>
      <c r="HYM11" s="33"/>
      <c r="HYN11" s="33"/>
      <c r="HYO11" s="33"/>
      <c r="HYP11" s="33"/>
      <c r="HYQ11" s="33"/>
      <c r="HYR11" s="33"/>
      <c r="HYS11" s="33"/>
      <c r="HYT11" s="33"/>
      <c r="HYU11" s="33"/>
      <c r="HYV11" s="33"/>
      <c r="HYW11" s="33"/>
      <c r="HYX11" s="33"/>
      <c r="HYY11" s="33"/>
      <c r="HYZ11" s="33"/>
      <c r="HZA11" s="33"/>
      <c r="HZB11" s="33"/>
      <c r="HZC11" s="33"/>
      <c r="HZD11" s="33"/>
      <c r="HZE11" s="33"/>
      <c r="HZF11" s="33"/>
      <c r="HZG11" s="33"/>
      <c r="HZH11" s="33"/>
      <c r="HZI11" s="33"/>
      <c r="HZJ11" s="33"/>
      <c r="HZK11" s="33"/>
      <c r="HZL11" s="33"/>
      <c r="HZM11" s="33"/>
      <c r="HZN11" s="33"/>
      <c r="HZO11" s="33"/>
      <c r="HZP11" s="33"/>
      <c r="HZQ11" s="33"/>
      <c r="HZR11" s="33"/>
      <c r="HZS11" s="33"/>
      <c r="HZT11" s="33"/>
      <c r="HZU11" s="33"/>
      <c r="HZV11" s="33"/>
      <c r="HZW11" s="33"/>
      <c r="HZX11" s="33"/>
      <c r="HZY11" s="33"/>
      <c r="HZZ11" s="33"/>
      <c r="IAA11" s="33"/>
      <c r="IAB11" s="33"/>
      <c r="IAC11" s="33"/>
      <c r="IAD11" s="33"/>
      <c r="IAE11" s="33"/>
      <c r="IAF11" s="33"/>
      <c r="IAG11" s="33"/>
      <c r="IAH11" s="33"/>
      <c r="IAI11" s="33"/>
      <c r="IAJ11" s="33"/>
      <c r="IAK11" s="33"/>
      <c r="IAL11" s="33"/>
      <c r="IAM11" s="33"/>
      <c r="IAN11" s="33"/>
      <c r="IAO11" s="33"/>
      <c r="IAP11" s="33"/>
      <c r="IAQ11" s="33"/>
      <c r="IAR11" s="33"/>
      <c r="IAS11" s="33"/>
      <c r="IAT11" s="33"/>
      <c r="IAU11" s="33"/>
      <c r="IAV11" s="33"/>
      <c r="IAW11" s="33"/>
      <c r="IAX11" s="33"/>
      <c r="IAY11" s="33"/>
      <c r="IAZ11" s="33"/>
      <c r="IBA11" s="33"/>
      <c r="IBB11" s="33"/>
      <c r="IBC11" s="33"/>
      <c r="IBD11" s="33"/>
      <c r="IBE11" s="33"/>
      <c r="IBF11" s="33"/>
      <c r="IBG11" s="33"/>
      <c r="IBH11" s="33"/>
      <c r="IBI11" s="33"/>
      <c r="IBJ11" s="33"/>
      <c r="IBK11" s="33"/>
      <c r="IBL11" s="33"/>
      <c r="IBM11" s="33"/>
      <c r="IBN11" s="33"/>
      <c r="IBO11" s="33"/>
      <c r="IBP11" s="33"/>
      <c r="IBQ11" s="33"/>
      <c r="IBR11" s="33"/>
      <c r="IBS11" s="33"/>
      <c r="IBT11" s="33"/>
      <c r="IBU11" s="33"/>
      <c r="IBV11" s="33"/>
      <c r="IBW11" s="33"/>
      <c r="IBX11" s="33"/>
      <c r="IBY11" s="33"/>
      <c r="IBZ11" s="33"/>
      <c r="ICA11" s="33"/>
      <c r="ICB11" s="33"/>
      <c r="ICC11" s="33"/>
      <c r="ICD11" s="33"/>
      <c r="ICE11" s="33"/>
      <c r="ICF11" s="33"/>
      <c r="ICG11" s="33"/>
      <c r="ICH11" s="33"/>
      <c r="ICI11" s="33"/>
      <c r="ICJ11" s="33"/>
      <c r="ICK11" s="33"/>
      <c r="ICL11" s="33"/>
      <c r="ICM11" s="33"/>
      <c r="ICN11" s="33"/>
      <c r="ICO11" s="33"/>
      <c r="ICP11" s="33"/>
      <c r="ICQ11" s="33"/>
      <c r="ICR11" s="33"/>
      <c r="ICS11" s="33"/>
      <c r="ICT11" s="33"/>
      <c r="ICU11" s="33"/>
      <c r="ICV11" s="33"/>
      <c r="ICW11" s="33"/>
      <c r="ICX11" s="33"/>
      <c r="ICY11" s="33"/>
      <c r="ICZ11" s="33"/>
      <c r="IDA11" s="33"/>
      <c r="IDB11" s="33"/>
      <c r="IDC11" s="33"/>
      <c r="IDD11" s="33"/>
      <c r="IDE11" s="33"/>
      <c r="IDF11" s="33"/>
      <c r="IDG11" s="33"/>
      <c r="IDH11" s="33"/>
      <c r="IDI11" s="33"/>
      <c r="IDJ11" s="33"/>
      <c r="IDK11" s="33"/>
      <c r="IDL11" s="33"/>
      <c r="IDM11" s="33"/>
      <c r="IDN11" s="33"/>
      <c r="IDO11" s="33"/>
      <c r="IDP11" s="33"/>
      <c r="IDQ11" s="33"/>
      <c r="IDR11" s="33"/>
      <c r="IDS11" s="33"/>
      <c r="IDT11" s="33"/>
      <c r="IDU11" s="33"/>
      <c r="IDV11" s="33"/>
      <c r="IDW11" s="33"/>
      <c r="IDX11" s="33"/>
      <c r="IDY11" s="33"/>
      <c r="IDZ11" s="33"/>
      <c r="IEA11" s="33"/>
      <c r="IEB11" s="33"/>
      <c r="IEC11" s="33"/>
      <c r="IED11" s="33"/>
      <c r="IEE11" s="33"/>
      <c r="IEF11" s="33"/>
      <c r="IEG11" s="33"/>
      <c r="IEH11" s="33"/>
      <c r="IEI11" s="33"/>
      <c r="IEJ11" s="33"/>
      <c r="IEK11" s="33"/>
      <c r="IEL11" s="33"/>
      <c r="IEM11" s="33"/>
      <c r="IEN11" s="33"/>
      <c r="IEO11" s="33"/>
      <c r="IEP11" s="33"/>
      <c r="IEQ11" s="33"/>
      <c r="IER11" s="33"/>
      <c r="IES11" s="33"/>
      <c r="IET11" s="33"/>
      <c r="IEU11" s="33"/>
      <c r="IEV11" s="33"/>
      <c r="IEW11" s="33"/>
      <c r="IEX11" s="33"/>
      <c r="IEY11" s="33"/>
      <c r="IEZ11" s="33"/>
      <c r="IFA11" s="33"/>
      <c r="IFB11" s="33"/>
      <c r="IFC11" s="33"/>
      <c r="IFD11" s="33"/>
      <c r="IFE11" s="33"/>
      <c r="IFF11" s="33"/>
      <c r="IFG11" s="33"/>
      <c r="IFH11" s="33"/>
      <c r="IFI11" s="33"/>
      <c r="IFJ11" s="33"/>
      <c r="IFK11" s="33"/>
      <c r="IFL11" s="33"/>
      <c r="IFM11" s="33"/>
      <c r="IFN11" s="33"/>
      <c r="IFO11" s="33"/>
      <c r="IFP11" s="33"/>
      <c r="IFQ11" s="33"/>
      <c r="IFR11" s="33"/>
      <c r="IFS11" s="33"/>
      <c r="IFT11" s="33"/>
      <c r="IFU11" s="33"/>
      <c r="IFV11" s="33"/>
      <c r="IFW11" s="33"/>
      <c r="IFX11" s="33"/>
      <c r="IFY11" s="33"/>
      <c r="IFZ11" s="33"/>
      <c r="IGA11" s="33"/>
      <c r="IGB11" s="33"/>
      <c r="IGC11" s="33"/>
      <c r="IGD11" s="33"/>
      <c r="IGE11" s="33"/>
      <c r="IGF11" s="33"/>
      <c r="IGG11" s="33"/>
      <c r="IGH11" s="33"/>
      <c r="IGI11" s="33"/>
      <c r="IGJ11" s="33"/>
      <c r="IGK11" s="33"/>
      <c r="IGL11" s="33"/>
      <c r="IGM11" s="33"/>
      <c r="IGN11" s="33"/>
      <c r="IGO11" s="33"/>
      <c r="IGP11" s="33"/>
      <c r="IGQ11" s="33"/>
      <c r="IGR11" s="33"/>
      <c r="IGS11" s="33"/>
      <c r="IGT11" s="33"/>
      <c r="IGU11" s="33"/>
      <c r="IGV11" s="33"/>
      <c r="IGW11" s="33"/>
      <c r="IGX11" s="33"/>
      <c r="IGY11" s="33"/>
      <c r="IGZ11" s="33"/>
      <c r="IHA11" s="33"/>
      <c r="IHB11" s="33"/>
      <c r="IHC11" s="33"/>
      <c r="IHD11" s="33"/>
      <c r="IHE11" s="33"/>
      <c r="IHF11" s="33"/>
      <c r="IHG11" s="33"/>
      <c r="IHH11" s="33"/>
      <c r="IHI11" s="33"/>
      <c r="IHJ11" s="33"/>
      <c r="IHK11" s="33"/>
      <c r="IHL11" s="33"/>
      <c r="IHM11" s="33"/>
      <c r="IHN11" s="33"/>
      <c r="IHO11" s="33"/>
      <c r="IHP11" s="33"/>
      <c r="IHQ11" s="33"/>
      <c r="IHR11" s="33"/>
      <c r="IHS11" s="33"/>
      <c r="IHT11" s="33"/>
      <c r="IHU11" s="33"/>
      <c r="IHV11" s="33"/>
      <c r="IHW11" s="33"/>
      <c r="IHX11" s="33"/>
      <c r="IHY11" s="33"/>
      <c r="IHZ11" s="33"/>
      <c r="IIA11" s="33"/>
      <c r="IIB11" s="33"/>
      <c r="IIC11" s="33"/>
      <c r="IID11" s="33"/>
      <c r="IIE11" s="33"/>
      <c r="IIF11" s="33"/>
      <c r="IIG11" s="33"/>
      <c r="IIH11" s="33"/>
      <c r="III11" s="33"/>
      <c r="IIJ11" s="33"/>
      <c r="IIK11" s="33"/>
      <c r="IIL11" s="33"/>
      <c r="IIM11" s="33"/>
      <c r="IIN11" s="33"/>
      <c r="IIO11" s="33"/>
      <c r="IIP11" s="33"/>
      <c r="IIQ11" s="33"/>
      <c r="IIR11" s="33"/>
      <c r="IIS11" s="33"/>
      <c r="IIT11" s="33"/>
      <c r="IIU11" s="33"/>
      <c r="IIV11" s="33"/>
      <c r="IIW11" s="33"/>
      <c r="IIX11" s="33"/>
      <c r="IIY11" s="33"/>
      <c r="IIZ11" s="33"/>
      <c r="IJA11" s="33"/>
      <c r="IJB11" s="33"/>
      <c r="IJC11" s="33"/>
      <c r="IJD11" s="33"/>
      <c r="IJE11" s="33"/>
      <c r="IJF11" s="33"/>
      <c r="IJG11" s="33"/>
      <c r="IJH11" s="33"/>
      <c r="IJI11" s="33"/>
      <c r="IJJ11" s="33"/>
      <c r="IJK11" s="33"/>
      <c r="IJL11" s="33"/>
      <c r="IJM11" s="33"/>
      <c r="IJN11" s="33"/>
      <c r="IJO11" s="33"/>
      <c r="IJP11" s="33"/>
      <c r="IJQ11" s="33"/>
      <c r="IJR11" s="33"/>
      <c r="IJS11" s="33"/>
      <c r="IJT11" s="33"/>
      <c r="IJU11" s="33"/>
      <c r="IJV11" s="33"/>
      <c r="IJW11" s="33"/>
      <c r="IJX11" s="33"/>
      <c r="IJY11" s="33"/>
      <c r="IJZ11" s="33"/>
      <c r="IKA11" s="33"/>
      <c r="IKB11" s="33"/>
      <c r="IKC11" s="33"/>
      <c r="IKD11" s="33"/>
      <c r="IKE11" s="33"/>
      <c r="IKF11" s="33"/>
      <c r="IKG11" s="33"/>
      <c r="IKH11" s="33"/>
      <c r="IKI11" s="33"/>
      <c r="IKJ11" s="33"/>
      <c r="IKK11" s="33"/>
      <c r="IKL11" s="33"/>
      <c r="IKM11" s="33"/>
      <c r="IKN11" s="33"/>
      <c r="IKO11" s="33"/>
      <c r="IKP11" s="33"/>
      <c r="IKQ11" s="33"/>
      <c r="IKR11" s="33"/>
      <c r="IKS11" s="33"/>
      <c r="IKT11" s="33"/>
      <c r="IKU11" s="33"/>
      <c r="IKV11" s="33"/>
      <c r="IKW11" s="33"/>
      <c r="IKX11" s="33"/>
      <c r="IKY11" s="33"/>
      <c r="IKZ11" s="33"/>
      <c r="ILA11" s="33"/>
      <c r="ILB11" s="33"/>
      <c r="ILC11" s="33"/>
      <c r="ILD11" s="33"/>
      <c r="ILE11" s="33"/>
      <c r="ILF11" s="33"/>
      <c r="ILG11" s="33"/>
      <c r="ILH11" s="33"/>
      <c r="ILI11" s="33"/>
      <c r="ILJ11" s="33"/>
      <c r="ILK11" s="33"/>
      <c r="ILL11" s="33"/>
      <c r="ILM11" s="33"/>
      <c r="ILN11" s="33"/>
      <c r="ILO11" s="33"/>
      <c r="ILP11" s="33"/>
      <c r="ILQ11" s="33"/>
      <c r="ILR11" s="33"/>
      <c r="ILS11" s="33"/>
      <c r="ILT11" s="33"/>
      <c r="ILU11" s="33"/>
      <c r="ILV11" s="33"/>
      <c r="ILW11" s="33"/>
      <c r="ILX11" s="33"/>
      <c r="ILY11" s="33"/>
      <c r="ILZ11" s="33"/>
      <c r="IMA11" s="33"/>
      <c r="IMB11" s="33"/>
      <c r="IMC11" s="33"/>
      <c r="IMD11" s="33"/>
      <c r="IME11" s="33"/>
      <c r="IMF11" s="33"/>
      <c r="IMG11" s="33"/>
      <c r="IMH11" s="33"/>
      <c r="IMI11" s="33"/>
      <c r="IMJ11" s="33"/>
      <c r="IMK11" s="33"/>
      <c r="IML11" s="33"/>
      <c r="IMM11" s="33"/>
      <c r="IMN11" s="33"/>
      <c r="IMO11" s="33"/>
      <c r="IMP11" s="33"/>
      <c r="IMQ11" s="33"/>
      <c r="IMR11" s="33"/>
      <c r="IMS11" s="33"/>
      <c r="IMT11" s="33"/>
      <c r="IMU11" s="33"/>
      <c r="IMV11" s="33"/>
      <c r="IMW11" s="33"/>
      <c r="IMX11" s="33"/>
      <c r="IMY11" s="33"/>
      <c r="IMZ11" s="33"/>
      <c r="INA11" s="33"/>
      <c r="INB11" s="33"/>
      <c r="INC11" s="33"/>
      <c r="IND11" s="33"/>
      <c r="INE11" s="33"/>
      <c r="INF11" s="33"/>
      <c r="ING11" s="33"/>
      <c r="INH11" s="33"/>
      <c r="INI11" s="33"/>
      <c r="INJ11" s="33"/>
      <c r="INK11" s="33"/>
      <c r="INL11" s="33"/>
      <c r="INM11" s="33"/>
      <c r="INN11" s="33"/>
      <c r="INO11" s="33"/>
      <c r="INP11" s="33"/>
      <c r="INQ11" s="33"/>
      <c r="INR11" s="33"/>
      <c r="INS11" s="33"/>
      <c r="INT11" s="33"/>
      <c r="INU11" s="33"/>
      <c r="INV11" s="33"/>
      <c r="INW11" s="33"/>
      <c r="INX11" s="33"/>
      <c r="INY11" s="33"/>
      <c r="INZ11" s="33"/>
      <c r="IOA11" s="33"/>
      <c r="IOB11" s="33"/>
      <c r="IOC11" s="33"/>
      <c r="IOD11" s="33"/>
      <c r="IOE11" s="33"/>
      <c r="IOF11" s="33"/>
      <c r="IOG11" s="33"/>
      <c r="IOH11" s="33"/>
      <c r="IOI11" s="33"/>
      <c r="IOJ11" s="33"/>
      <c r="IOK11" s="33"/>
      <c r="IOL11" s="33"/>
      <c r="IOM11" s="33"/>
      <c r="ION11" s="33"/>
      <c r="IOO11" s="33"/>
      <c r="IOP11" s="33"/>
      <c r="IOQ11" s="33"/>
      <c r="IOR11" s="33"/>
      <c r="IOS11" s="33"/>
      <c r="IOT11" s="33"/>
      <c r="IOU11" s="33"/>
      <c r="IOV11" s="33"/>
      <c r="IOW11" s="33"/>
      <c r="IOX11" s="33"/>
      <c r="IOY11" s="33"/>
      <c r="IOZ11" s="33"/>
      <c r="IPA11" s="33"/>
      <c r="IPB11" s="33"/>
      <c r="IPC11" s="33"/>
      <c r="IPD11" s="33"/>
      <c r="IPE11" s="33"/>
      <c r="IPF11" s="33"/>
      <c r="IPG11" s="33"/>
      <c r="IPH11" s="33"/>
      <c r="IPI11" s="33"/>
      <c r="IPJ11" s="33"/>
      <c r="IPK11" s="33"/>
      <c r="IPL11" s="33"/>
      <c r="IPM11" s="33"/>
      <c r="IPN11" s="33"/>
      <c r="IPO11" s="33"/>
      <c r="IPP11" s="33"/>
      <c r="IPQ11" s="33"/>
      <c r="IPR11" s="33"/>
      <c r="IPS11" s="33"/>
      <c r="IPT11" s="33"/>
      <c r="IPU11" s="33"/>
      <c r="IPV11" s="33"/>
      <c r="IPW11" s="33"/>
      <c r="IPX11" s="33"/>
      <c r="IPY11" s="33"/>
      <c r="IPZ11" s="33"/>
      <c r="IQA11" s="33"/>
      <c r="IQB11" s="33"/>
      <c r="IQC11" s="33"/>
      <c r="IQD11" s="33"/>
      <c r="IQE11" s="33"/>
      <c r="IQF11" s="33"/>
      <c r="IQG11" s="33"/>
      <c r="IQH11" s="33"/>
      <c r="IQI11" s="33"/>
      <c r="IQJ11" s="33"/>
      <c r="IQK11" s="33"/>
      <c r="IQL11" s="33"/>
      <c r="IQM11" s="33"/>
      <c r="IQN11" s="33"/>
      <c r="IQO11" s="33"/>
      <c r="IQP11" s="33"/>
      <c r="IQQ11" s="33"/>
      <c r="IQR11" s="33"/>
      <c r="IQS11" s="33"/>
      <c r="IQT11" s="33"/>
      <c r="IQU11" s="33"/>
      <c r="IQV11" s="33"/>
      <c r="IQW11" s="33"/>
      <c r="IQX11" s="33"/>
      <c r="IQY11" s="33"/>
      <c r="IQZ11" s="33"/>
      <c r="IRA11" s="33"/>
      <c r="IRB11" s="33"/>
      <c r="IRC11" s="33"/>
      <c r="IRD11" s="33"/>
      <c r="IRE11" s="33"/>
      <c r="IRF11" s="33"/>
      <c r="IRG11" s="33"/>
      <c r="IRH11" s="33"/>
      <c r="IRI11" s="33"/>
      <c r="IRJ11" s="33"/>
      <c r="IRK11" s="33"/>
      <c r="IRL11" s="33"/>
      <c r="IRM11" s="33"/>
      <c r="IRN11" s="33"/>
      <c r="IRO11" s="33"/>
      <c r="IRP11" s="33"/>
      <c r="IRQ11" s="33"/>
      <c r="IRR11" s="33"/>
      <c r="IRS11" s="33"/>
      <c r="IRT11" s="33"/>
      <c r="IRU11" s="33"/>
      <c r="IRV11" s="33"/>
      <c r="IRW11" s="33"/>
      <c r="IRX11" s="33"/>
      <c r="IRY11" s="33"/>
      <c r="IRZ11" s="33"/>
      <c r="ISA11" s="33"/>
      <c r="ISB11" s="33"/>
      <c r="ISC11" s="33"/>
      <c r="ISD11" s="33"/>
      <c r="ISE11" s="33"/>
      <c r="ISF11" s="33"/>
      <c r="ISG11" s="33"/>
      <c r="ISH11" s="33"/>
      <c r="ISI11" s="33"/>
      <c r="ISJ11" s="33"/>
      <c r="ISK11" s="33"/>
      <c r="ISL11" s="33"/>
      <c r="ISM11" s="33"/>
      <c r="ISN11" s="33"/>
      <c r="ISO11" s="33"/>
      <c r="ISP11" s="33"/>
      <c r="ISQ11" s="33"/>
      <c r="ISR11" s="33"/>
      <c r="ISS11" s="33"/>
      <c r="IST11" s="33"/>
      <c r="ISU11" s="33"/>
      <c r="ISV11" s="33"/>
      <c r="ISW11" s="33"/>
      <c r="ISX11" s="33"/>
      <c r="ISY11" s="33"/>
      <c r="ISZ11" s="33"/>
      <c r="ITA11" s="33"/>
      <c r="ITB11" s="33"/>
      <c r="ITC11" s="33"/>
      <c r="ITD11" s="33"/>
      <c r="ITE11" s="33"/>
      <c r="ITF11" s="33"/>
      <c r="ITG11" s="33"/>
      <c r="ITH11" s="33"/>
      <c r="ITI11" s="33"/>
      <c r="ITJ11" s="33"/>
      <c r="ITK11" s="33"/>
      <c r="ITL11" s="33"/>
      <c r="ITM11" s="33"/>
      <c r="ITN11" s="33"/>
      <c r="ITO11" s="33"/>
      <c r="ITP11" s="33"/>
      <c r="ITQ11" s="33"/>
      <c r="ITR11" s="33"/>
      <c r="ITS11" s="33"/>
      <c r="ITT11" s="33"/>
      <c r="ITU11" s="33"/>
      <c r="ITV11" s="33"/>
      <c r="ITW11" s="33"/>
      <c r="ITX11" s="33"/>
      <c r="ITY11" s="33"/>
      <c r="ITZ11" s="33"/>
      <c r="IUA11" s="33"/>
      <c r="IUB11" s="33"/>
      <c r="IUC11" s="33"/>
      <c r="IUD11" s="33"/>
      <c r="IUE11" s="33"/>
      <c r="IUF11" s="33"/>
      <c r="IUG11" s="33"/>
      <c r="IUH11" s="33"/>
      <c r="IUI11" s="33"/>
      <c r="IUJ11" s="33"/>
      <c r="IUK11" s="33"/>
      <c r="IUL11" s="33"/>
      <c r="IUM11" s="33"/>
      <c r="IUN11" s="33"/>
      <c r="IUO11" s="33"/>
      <c r="IUP11" s="33"/>
      <c r="IUQ11" s="33"/>
      <c r="IUR11" s="33"/>
      <c r="IUS11" s="33"/>
      <c r="IUT11" s="33"/>
      <c r="IUU11" s="33"/>
      <c r="IUV11" s="33"/>
      <c r="IUW11" s="33"/>
      <c r="IUX11" s="33"/>
      <c r="IUY11" s="33"/>
      <c r="IUZ11" s="33"/>
      <c r="IVA11" s="33"/>
      <c r="IVB11" s="33"/>
      <c r="IVC11" s="33"/>
      <c r="IVD11" s="33"/>
      <c r="IVE11" s="33"/>
      <c r="IVF11" s="33"/>
      <c r="IVG11" s="33"/>
      <c r="IVH11" s="33"/>
      <c r="IVI11" s="33"/>
      <c r="IVJ11" s="33"/>
      <c r="IVK11" s="33"/>
      <c r="IVL11" s="33"/>
      <c r="IVM11" s="33"/>
      <c r="IVN11" s="33"/>
      <c r="IVO11" s="33"/>
      <c r="IVP11" s="33"/>
      <c r="IVQ11" s="33"/>
      <c r="IVR11" s="33"/>
      <c r="IVS11" s="33"/>
      <c r="IVT11" s="33"/>
      <c r="IVU11" s="33"/>
      <c r="IVV11" s="33"/>
      <c r="IVW11" s="33"/>
      <c r="IVX11" s="33"/>
      <c r="IVY11" s="33"/>
      <c r="IVZ11" s="33"/>
      <c r="IWA11" s="33"/>
      <c r="IWB11" s="33"/>
      <c r="IWC11" s="33"/>
      <c r="IWD11" s="33"/>
      <c r="IWE11" s="33"/>
      <c r="IWF11" s="33"/>
      <c r="IWG11" s="33"/>
      <c r="IWH11" s="33"/>
      <c r="IWI11" s="33"/>
      <c r="IWJ11" s="33"/>
      <c r="IWK11" s="33"/>
      <c r="IWL11" s="33"/>
      <c r="IWM11" s="33"/>
      <c r="IWN11" s="33"/>
      <c r="IWO11" s="33"/>
      <c r="IWP11" s="33"/>
      <c r="IWQ11" s="33"/>
      <c r="IWR11" s="33"/>
      <c r="IWS11" s="33"/>
      <c r="IWT11" s="33"/>
      <c r="IWU11" s="33"/>
      <c r="IWV11" s="33"/>
      <c r="IWW11" s="33"/>
      <c r="IWX11" s="33"/>
      <c r="IWY11" s="33"/>
      <c r="IWZ11" s="33"/>
      <c r="IXA11" s="33"/>
      <c r="IXB11" s="33"/>
      <c r="IXC11" s="33"/>
      <c r="IXD11" s="33"/>
      <c r="IXE11" s="33"/>
      <c r="IXF11" s="33"/>
      <c r="IXG11" s="33"/>
      <c r="IXH11" s="33"/>
      <c r="IXI11" s="33"/>
      <c r="IXJ11" s="33"/>
      <c r="IXK11" s="33"/>
      <c r="IXL11" s="33"/>
      <c r="IXM11" s="33"/>
      <c r="IXN11" s="33"/>
      <c r="IXO11" s="33"/>
      <c r="IXP11" s="33"/>
      <c r="IXQ11" s="33"/>
      <c r="IXR11" s="33"/>
      <c r="IXS11" s="33"/>
      <c r="IXT11" s="33"/>
      <c r="IXU11" s="33"/>
      <c r="IXV11" s="33"/>
      <c r="IXW11" s="33"/>
      <c r="IXX11" s="33"/>
      <c r="IXY11" s="33"/>
      <c r="IXZ11" s="33"/>
      <c r="IYA11" s="33"/>
      <c r="IYB11" s="33"/>
      <c r="IYC11" s="33"/>
      <c r="IYD11" s="33"/>
      <c r="IYE11" s="33"/>
      <c r="IYF11" s="33"/>
      <c r="IYG11" s="33"/>
      <c r="IYH11" s="33"/>
      <c r="IYI11" s="33"/>
      <c r="IYJ11" s="33"/>
      <c r="IYK11" s="33"/>
      <c r="IYL11" s="33"/>
      <c r="IYM11" s="33"/>
      <c r="IYN11" s="33"/>
      <c r="IYO11" s="33"/>
      <c r="IYP11" s="33"/>
      <c r="IYQ11" s="33"/>
      <c r="IYR11" s="33"/>
      <c r="IYS11" s="33"/>
      <c r="IYT11" s="33"/>
      <c r="IYU11" s="33"/>
      <c r="IYV11" s="33"/>
      <c r="IYW11" s="33"/>
      <c r="IYX11" s="33"/>
      <c r="IYY11" s="33"/>
      <c r="IYZ11" s="33"/>
      <c r="IZA11" s="33"/>
      <c r="IZB11" s="33"/>
      <c r="IZC11" s="33"/>
      <c r="IZD11" s="33"/>
      <c r="IZE11" s="33"/>
      <c r="IZF11" s="33"/>
      <c r="IZG11" s="33"/>
      <c r="IZH11" s="33"/>
      <c r="IZI11" s="33"/>
      <c r="IZJ11" s="33"/>
      <c r="IZK11" s="33"/>
      <c r="IZL11" s="33"/>
      <c r="IZM11" s="33"/>
      <c r="IZN11" s="33"/>
      <c r="IZO11" s="33"/>
      <c r="IZP11" s="33"/>
      <c r="IZQ11" s="33"/>
      <c r="IZR11" s="33"/>
      <c r="IZS11" s="33"/>
      <c r="IZT11" s="33"/>
      <c r="IZU11" s="33"/>
      <c r="IZV11" s="33"/>
      <c r="IZW11" s="33"/>
      <c r="IZX11" s="33"/>
      <c r="IZY11" s="33"/>
      <c r="IZZ11" s="33"/>
      <c r="JAA11" s="33"/>
      <c r="JAB11" s="33"/>
      <c r="JAC11" s="33"/>
      <c r="JAD11" s="33"/>
      <c r="JAE11" s="33"/>
      <c r="JAF11" s="33"/>
      <c r="JAG11" s="33"/>
      <c r="JAH11" s="33"/>
      <c r="JAI11" s="33"/>
      <c r="JAJ11" s="33"/>
      <c r="JAK11" s="33"/>
      <c r="JAL11" s="33"/>
      <c r="JAM11" s="33"/>
      <c r="JAN11" s="33"/>
      <c r="JAO11" s="33"/>
      <c r="JAP11" s="33"/>
      <c r="JAQ11" s="33"/>
      <c r="JAR11" s="33"/>
      <c r="JAS11" s="33"/>
      <c r="JAT11" s="33"/>
      <c r="JAU11" s="33"/>
      <c r="JAV11" s="33"/>
      <c r="JAW11" s="33"/>
      <c r="JAX11" s="33"/>
      <c r="JAY11" s="33"/>
      <c r="JAZ11" s="33"/>
      <c r="JBA11" s="33"/>
      <c r="JBB11" s="33"/>
      <c r="JBC11" s="33"/>
      <c r="JBD11" s="33"/>
      <c r="JBE11" s="33"/>
      <c r="JBF11" s="33"/>
      <c r="JBG11" s="33"/>
      <c r="JBH11" s="33"/>
      <c r="JBI11" s="33"/>
      <c r="JBJ11" s="33"/>
      <c r="JBK11" s="33"/>
      <c r="JBL11" s="33"/>
      <c r="JBM11" s="33"/>
      <c r="JBN11" s="33"/>
      <c r="JBO11" s="33"/>
      <c r="JBP11" s="33"/>
      <c r="JBQ11" s="33"/>
      <c r="JBR11" s="33"/>
      <c r="JBS11" s="33"/>
      <c r="JBT11" s="33"/>
      <c r="JBU11" s="33"/>
      <c r="JBV11" s="33"/>
      <c r="JBW11" s="33"/>
      <c r="JBX11" s="33"/>
      <c r="JBY11" s="33"/>
      <c r="JBZ11" s="33"/>
      <c r="JCA11" s="33"/>
      <c r="JCB11" s="33"/>
      <c r="JCC11" s="33"/>
      <c r="JCD11" s="33"/>
      <c r="JCE11" s="33"/>
      <c r="JCF11" s="33"/>
      <c r="JCG11" s="33"/>
      <c r="JCH11" s="33"/>
      <c r="JCI11" s="33"/>
      <c r="JCJ11" s="33"/>
      <c r="JCK11" s="33"/>
      <c r="JCL11" s="33"/>
      <c r="JCM11" s="33"/>
      <c r="JCN11" s="33"/>
      <c r="JCO11" s="33"/>
      <c r="JCP11" s="33"/>
      <c r="JCQ11" s="33"/>
      <c r="JCR11" s="33"/>
      <c r="JCS11" s="33"/>
      <c r="JCT11" s="33"/>
      <c r="JCU11" s="33"/>
      <c r="JCV11" s="33"/>
      <c r="JCW11" s="33"/>
      <c r="JCX11" s="33"/>
      <c r="JCY11" s="33"/>
      <c r="JCZ11" s="33"/>
      <c r="JDA11" s="33"/>
      <c r="JDB11" s="33"/>
      <c r="JDC11" s="33"/>
      <c r="JDD11" s="33"/>
      <c r="JDE11" s="33"/>
      <c r="JDF11" s="33"/>
      <c r="JDG11" s="33"/>
      <c r="JDH11" s="33"/>
      <c r="JDI11" s="33"/>
      <c r="JDJ11" s="33"/>
      <c r="JDK11" s="33"/>
      <c r="JDL11" s="33"/>
      <c r="JDM11" s="33"/>
      <c r="JDN11" s="33"/>
      <c r="JDO11" s="33"/>
      <c r="JDP11" s="33"/>
      <c r="JDQ11" s="33"/>
      <c r="JDR11" s="33"/>
      <c r="JDS11" s="33"/>
      <c r="JDT11" s="33"/>
      <c r="JDU11" s="33"/>
      <c r="JDV11" s="33"/>
      <c r="JDW11" s="33"/>
      <c r="JDX11" s="33"/>
      <c r="JDY11" s="33"/>
      <c r="JDZ11" s="33"/>
      <c r="JEA11" s="33"/>
      <c r="JEB11" s="33"/>
      <c r="JEC11" s="33"/>
      <c r="JED11" s="33"/>
      <c r="JEE11" s="33"/>
      <c r="JEF11" s="33"/>
      <c r="JEG11" s="33"/>
      <c r="JEH11" s="33"/>
      <c r="JEI11" s="33"/>
      <c r="JEJ11" s="33"/>
      <c r="JEK11" s="33"/>
      <c r="JEL11" s="33"/>
      <c r="JEM11" s="33"/>
      <c r="JEN11" s="33"/>
      <c r="JEO11" s="33"/>
      <c r="JEP11" s="33"/>
      <c r="JEQ11" s="33"/>
      <c r="JER11" s="33"/>
      <c r="JES11" s="33"/>
      <c r="JET11" s="33"/>
      <c r="JEU11" s="33"/>
      <c r="JEV11" s="33"/>
      <c r="JEW11" s="33"/>
      <c r="JEX11" s="33"/>
      <c r="JEY11" s="33"/>
      <c r="JEZ11" s="33"/>
      <c r="JFA11" s="33"/>
      <c r="JFB11" s="33"/>
      <c r="JFC11" s="33"/>
      <c r="JFD11" s="33"/>
      <c r="JFE11" s="33"/>
      <c r="JFF11" s="33"/>
      <c r="JFG11" s="33"/>
      <c r="JFH11" s="33"/>
      <c r="JFI11" s="33"/>
      <c r="JFJ11" s="33"/>
      <c r="JFK11" s="33"/>
      <c r="JFL11" s="33"/>
      <c r="JFM11" s="33"/>
      <c r="JFN11" s="33"/>
      <c r="JFO11" s="33"/>
      <c r="JFP11" s="33"/>
      <c r="JFQ11" s="33"/>
      <c r="JFR11" s="33"/>
      <c r="JFS11" s="33"/>
      <c r="JFT11" s="33"/>
      <c r="JFU11" s="33"/>
      <c r="JFV11" s="33"/>
      <c r="JFW11" s="33"/>
      <c r="JFX11" s="33"/>
      <c r="JFY11" s="33"/>
      <c r="JFZ11" s="33"/>
      <c r="JGA11" s="33"/>
      <c r="JGB11" s="33"/>
      <c r="JGC11" s="33"/>
      <c r="JGD11" s="33"/>
      <c r="JGE11" s="33"/>
      <c r="JGF11" s="33"/>
      <c r="JGG11" s="33"/>
      <c r="JGH11" s="33"/>
      <c r="JGI11" s="33"/>
      <c r="JGJ11" s="33"/>
      <c r="JGK11" s="33"/>
      <c r="JGL11" s="33"/>
      <c r="JGM11" s="33"/>
      <c r="JGN11" s="33"/>
      <c r="JGO11" s="33"/>
      <c r="JGP11" s="33"/>
      <c r="JGQ11" s="33"/>
      <c r="JGR11" s="33"/>
      <c r="JGS11" s="33"/>
      <c r="JGT11" s="33"/>
      <c r="JGU11" s="33"/>
      <c r="JGV11" s="33"/>
      <c r="JGW11" s="33"/>
      <c r="JGX11" s="33"/>
      <c r="JGY11" s="33"/>
      <c r="JGZ11" s="33"/>
      <c r="JHA11" s="33"/>
      <c r="JHB11" s="33"/>
      <c r="JHC11" s="33"/>
      <c r="JHD11" s="33"/>
      <c r="JHE11" s="33"/>
      <c r="JHF11" s="33"/>
      <c r="JHG11" s="33"/>
      <c r="JHH11" s="33"/>
      <c r="JHI11" s="33"/>
      <c r="JHJ11" s="33"/>
      <c r="JHK11" s="33"/>
      <c r="JHL11" s="33"/>
      <c r="JHM11" s="33"/>
      <c r="JHN11" s="33"/>
      <c r="JHO11" s="33"/>
      <c r="JHP11" s="33"/>
      <c r="JHQ11" s="33"/>
      <c r="JHR11" s="33"/>
      <c r="JHS11" s="33"/>
      <c r="JHT11" s="33"/>
      <c r="JHU11" s="33"/>
      <c r="JHV11" s="33"/>
      <c r="JHW11" s="33"/>
      <c r="JHX11" s="33"/>
      <c r="JHY11" s="33"/>
      <c r="JHZ11" s="33"/>
      <c r="JIA11" s="33"/>
      <c r="JIB11" s="33"/>
      <c r="JIC11" s="33"/>
      <c r="JID11" s="33"/>
      <c r="JIE11" s="33"/>
      <c r="JIF11" s="33"/>
      <c r="JIG11" s="33"/>
      <c r="JIH11" s="33"/>
      <c r="JII11" s="33"/>
      <c r="JIJ11" s="33"/>
      <c r="JIK11" s="33"/>
      <c r="JIL11" s="33"/>
      <c r="JIM11" s="33"/>
      <c r="JIN11" s="33"/>
      <c r="JIO11" s="33"/>
      <c r="JIP11" s="33"/>
      <c r="JIQ11" s="33"/>
      <c r="JIR11" s="33"/>
      <c r="JIS11" s="33"/>
      <c r="JIT11" s="33"/>
      <c r="JIU11" s="33"/>
      <c r="JIV11" s="33"/>
      <c r="JIW11" s="33"/>
      <c r="JIX11" s="33"/>
      <c r="JIY11" s="33"/>
      <c r="JIZ11" s="33"/>
      <c r="JJA11" s="33"/>
      <c r="JJB11" s="33"/>
      <c r="JJC11" s="33"/>
      <c r="JJD11" s="33"/>
      <c r="JJE11" s="33"/>
      <c r="JJF11" s="33"/>
      <c r="JJG11" s="33"/>
      <c r="JJH11" s="33"/>
      <c r="JJI11" s="33"/>
      <c r="JJJ11" s="33"/>
      <c r="JJK11" s="33"/>
      <c r="JJL11" s="33"/>
      <c r="JJM11" s="33"/>
      <c r="JJN11" s="33"/>
      <c r="JJO11" s="33"/>
      <c r="JJP11" s="33"/>
      <c r="JJQ11" s="33"/>
      <c r="JJR11" s="33"/>
      <c r="JJS11" s="33"/>
      <c r="JJT11" s="33"/>
      <c r="JJU11" s="33"/>
      <c r="JJV11" s="33"/>
      <c r="JJW11" s="33"/>
      <c r="JJX11" s="33"/>
      <c r="JJY11" s="33"/>
      <c r="JJZ11" s="33"/>
      <c r="JKA11" s="33"/>
      <c r="JKB11" s="33"/>
      <c r="JKC11" s="33"/>
      <c r="JKD11" s="33"/>
      <c r="JKE11" s="33"/>
      <c r="JKF11" s="33"/>
      <c r="JKG11" s="33"/>
      <c r="JKH11" s="33"/>
      <c r="JKI11" s="33"/>
      <c r="JKJ11" s="33"/>
      <c r="JKK11" s="33"/>
      <c r="JKL11" s="33"/>
      <c r="JKM11" s="33"/>
      <c r="JKN11" s="33"/>
      <c r="JKO11" s="33"/>
      <c r="JKP11" s="33"/>
      <c r="JKQ11" s="33"/>
      <c r="JKR11" s="33"/>
      <c r="JKS11" s="33"/>
      <c r="JKT11" s="33"/>
      <c r="JKU11" s="33"/>
      <c r="JKV11" s="33"/>
      <c r="JKW11" s="33"/>
      <c r="JKX11" s="33"/>
      <c r="JKY11" s="33"/>
      <c r="JKZ11" s="33"/>
      <c r="JLA11" s="33"/>
      <c r="JLB11" s="33"/>
      <c r="JLC11" s="33"/>
      <c r="JLD11" s="33"/>
      <c r="JLE11" s="33"/>
      <c r="JLF11" s="33"/>
      <c r="JLG11" s="33"/>
      <c r="JLH11" s="33"/>
      <c r="JLI11" s="33"/>
      <c r="JLJ11" s="33"/>
      <c r="JLK11" s="33"/>
      <c r="JLL11" s="33"/>
      <c r="JLM11" s="33"/>
      <c r="JLN11" s="33"/>
      <c r="JLO11" s="33"/>
      <c r="JLP11" s="33"/>
      <c r="JLQ11" s="33"/>
      <c r="JLR11" s="33"/>
      <c r="JLS11" s="33"/>
      <c r="JLT11" s="33"/>
      <c r="JLU11" s="33"/>
      <c r="JLV11" s="33"/>
      <c r="JLW11" s="33"/>
      <c r="JLX11" s="33"/>
      <c r="JLY11" s="33"/>
      <c r="JLZ11" s="33"/>
      <c r="JMA11" s="33"/>
      <c r="JMB11" s="33"/>
      <c r="JMC11" s="33"/>
      <c r="JMD11" s="33"/>
      <c r="JME11" s="33"/>
      <c r="JMF11" s="33"/>
      <c r="JMG11" s="33"/>
      <c r="JMH11" s="33"/>
      <c r="JMI11" s="33"/>
      <c r="JMJ11" s="33"/>
      <c r="JMK11" s="33"/>
      <c r="JML11" s="33"/>
      <c r="JMM11" s="33"/>
      <c r="JMN11" s="33"/>
      <c r="JMO11" s="33"/>
      <c r="JMP11" s="33"/>
      <c r="JMQ11" s="33"/>
      <c r="JMR11" s="33"/>
      <c r="JMS11" s="33"/>
      <c r="JMT11" s="33"/>
      <c r="JMU11" s="33"/>
      <c r="JMV11" s="33"/>
      <c r="JMW11" s="33"/>
      <c r="JMX11" s="33"/>
      <c r="JMY11" s="33"/>
      <c r="JMZ11" s="33"/>
      <c r="JNA11" s="33"/>
      <c r="JNB11" s="33"/>
      <c r="JNC11" s="33"/>
      <c r="JND11" s="33"/>
      <c r="JNE11" s="33"/>
      <c r="JNF11" s="33"/>
      <c r="JNG11" s="33"/>
      <c r="JNH11" s="33"/>
      <c r="JNI11" s="33"/>
      <c r="JNJ11" s="33"/>
      <c r="JNK11" s="33"/>
      <c r="JNL11" s="33"/>
      <c r="JNM11" s="33"/>
      <c r="JNN11" s="33"/>
      <c r="JNO11" s="33"/>
      <c r="JNP11" s="33"/>
      <c r="JNQ11" s="33"/>
      <c r="JNR11" s="33"/>
      <c r="JNS11" s="33"/>
      <c r="JNT11" s="33"/>
      <c r="JNU11" s="33"/>
      <c r="JNV11" s="33"/>
      <c r="JNW11" s="33"/>
      <c r="JNX11" s="33"/>
      <c r="JNY11" s="33"/>
      <c r="JNZ11" s="33"/>
      <c r="JOA11" s="33"/>
      <c r="JOB11" s="33"/>
      <c r="JOC11" s="33"/>
      <c r="JOD11" s="33"/>
      <c r="JOE11" s="33"/>
      <c r="JOF11" s="33"/>
      <c r="JOG11" s="33"/>
      <c r="JOH11" s="33"/>
      <c r="JOI11" s="33"/>
      <c r="JOJ11" s="33"/>
      <c r="JOK11" s="33"/>
      <c r="JOL11" s="33"/>
      <c r="JOM11" s="33"/>
      <c r="JON11" s="33"/>
      <c r="JOO11" s="33"/>
      <c r="JOP11" s="33"/>
      <c r="JOQ11" s="33"/>
      <c r="JOR11" s="33"/>
      <c r="JOS11" s="33"/>
      <c r="JOT11" s="33"/>
      <c r="JOU11" s="33"/>
      <c r="JOV11" s="33"/>
      <c r="JOW11" s="33"/>
      <c r="JOX11" s="33"/>
      <c r="JOY11" s="33"/>
      <c r="JOZ11" s="33"/>
      <c r="JPA11" s="33"/>
      <c r="JPB11" s="33"/>
      <c r="JPC11" s="33"/>
      <c r="JPD11" s="33"/>
      <c r="JPE11" s="33"/>
      <c r="JPF11" s="33"/>
      <c r="JPG11" s="33"/>
      <c r="JPH11" s="33"/>
      <c r="JPI11" s="33"/>
      <c r="JPJ11" s="33"/>
      <c r="JPK11" s="33"/>
      <c r="JPL11" s="33"/>
      <c r="JPM11" s="33"/>
      <c r="JPN11" s="33"/>
      <c r="JPO11" s="33"/>
      <c r="JPP11" s="33"/>
      <c r="JPQ11" s="33"/>
      <c r="JPR11" s="33"/>
      <c r="JPS11" s="33"/>
      <c r="JPT11" s="33"/>
      <c r="JPU11" s="33"/>
      <c r="JPV11" s="33"/>
      <c r="JPW11" s="33"/>
      <c r="JPX11" s="33"/>
      <c r="JPY11" s="33"/>
      <c r="JPZ11" s="33"/>
      <c r="JQA11" s="33"/>
      <c r="JQB11" s="33"/>
      <c r="JQC11" s="33"/>
      <c r="JQD11" s="33"/>
      <c r="JQE11" s="33"/>
      <c r="JQF11" s="33"/>
      <c r="JQG11" s="33"/>
      <c r="JQH11" s="33"/>
      <c r="JQI11" s="33"/>
      <c r="JQJ11" s="33"/>
      <c r="JQK11" s="33"/>
      <c r="JQL11" s="33"/>
      <c r="JQM11" s="33"/>
      <c r="JQN11" s="33"/>
      <c r="JQO11" s="33"/>
      <c r="JQP11" s="33"/>
      <c r="JQQ11" s="33"/>
      <c r="JQR11" s="33"/>
      <c r="JQS11" s="33"/>
      <c r="JQT11" s="33"/>
      <c r="JQU11" s="33"/>
      <c r="JQV11" s="33"/>
      <c r="JQW11" s="33"/>
      <c r="JQX11" s="33"/>
      <c r="JQY11" s="33"/>
      <c r="JQZ11" s="33"/>
      <c r="JRA11" s="33"/>
      <c r="JRB11" s="33"/>
      <c r="JRC11" s="33"/>
      <c r="JRD11" s="33"/>
      <c r="JRE11" s="33"/>
      <c r="JRF11" s="33"/>
      <c r="JRG11" s="33"/>
      <c r="JRH11" s="33"/>
      <c r="JRI11" s="33"/>
      <c r="JRJ11" s="33"/>
      <c r="JRK11" s="33"/>
      <c r="JRL11" s="33"/>
      <c r="JRM11" s="33"/>
      <c r="JRN11" s="33"/>
      <c r="JRO11" s="33"/>
      <c r="JRP11" s="33"/>
      <c r="JRQ11" s="33"/>
      <c r="JRR11" s="33"/>
      <c r="JRS11" s="33"/>
      <c r="JRT11" s="33"/>
      <c r="JRU11" s="33"/>
      <c r="JRV11" s="33"/>
      <c r="JRW11" s="33"/>
      <c r="JRX11" s="33"/>
      <c r="JRY11" s="33"/>
      <c r="JRZ11" s="33"/>
      <c r="JSA11" s="33"/>
      <c r="JSB11" s="33"/>
      <c r="JSC11" s="33"/>
      <c r="JSD11" s="33"/>
      <c r="JSE11" s="33"/>
      <c r="JSF11" s="33"/>
      <c r="JSG11" s="33"/>
      <c r="JSH11" s="33"/>
      <c r="JSI11" s="33"/>
      <c r="JSJ11" s="33"/>
      <c r="JSK11" s="33"/>
      <c r="JSL11" s="33"/>
      <c r="JSM11" s="33"/>
      <c r="JSN11" s="33"/>
      <c r="JSO11" s="33"/>
      <c r="JSP11" s="33"/>
      <c r="JSQ11" s="33"/>
      <c r="JSR11" s="33"/>
      <c r="JSS11" s="33"/>
      <c r="JST11" s="33"/>
      <c r="JSU11" s="33"/>
      <c r="JSV11" s="33"/>
      <c r="JSW11" s="33"/>
      <c r="JSX11" s="33"/>
      <c r="JSY11" s="33"/>
      <c r="JSZ11" s="33"/>
      <c r="JTA11" s="33"/>
      <c r="JTB11" s="33"/>
      <c r="JTC11" s="33"/>
      <c r="JTD11" s="33"/>
      <c r="JTE11" s="33"/>
      <c r="JTF11" s="33"/>
      <c r="JTG11" s="33"/>
      <c r="JTH11" s="33"/>
      <c r="JTI11" s="33"/>
      <c r="JTJ11" s="33"/>
      <c r="JTK11" s="33"/>
      <c r="JTL11" s="33"/>
      <c r="JTM11" s="33"/>
      <c r="JTN11" s="33"/>
      <c r="JTO11" s="33"/>
      <c r="JTP11" s="33"/>
      <c r="JTQ11" s="33"/>
      <c r="JTR11" s="33"/>
      <c r="JTS11" s="33"/>
      <c r="JTT11" s="33"/>
      <c r="JTU11" s="33"/>
      <c r="JTV11" s="33"/>
      <c r="JTW11" s="33"/>
      <c r="JTX11" s="33"/>
      <c r="JTY11" s="33"/>
      <c r="JTZ11" s="33"/>
      <c r="JUA11" s="33"/>
      <c r="JUB11" s="33"/>
      <c r="JUC11" s="33"/>
      <c r="JUD11" s="33"/>
      <c r="JUE11" s="33"/>
      <c r="JUF11" s="33"/>
      <c r="JUG11" s="33"/>
      <c r="JUH11" s="33"/>
      <c r="JUI11" s="33"/>
      <c r="JUJ11" s="33"/>
      <c r="JUK11" s="33"/>
      <c r="JUL11" s="33"/>
      <c r="JUM11" s="33"/>
      <c r="JUN11" s="33"/>
      <c r="JUO11" s="33"/>
      <c r="JUP11" s="33"/>
      <c r="JUQ11" s="33"/>
      <c r="JUR11" s="33"/>
      <c r="JUS11" s="33"/>
      <c r="JUT11" s="33"/>
      <c r="JUU11" s="33"/>
      <c r="JUV11" s="33"/>
      <c r="JUW11" s="33"/>
      <c r="JUX11" s="33"/>
      <c r="JUY11" s="33"/>
      <c r="JUZ11" s="33"/>
      <c r="JVA11" s="33"/>
      <c r="JVB11" s="33"/>
      <c r="JVC11" s="33"/>
      <c r="JVD11" s="33"/>
      <c r="JVE11" s="33"/>
      <c r="JVF11" s="33"/>
      <c r="JVG11" s="33"/>
      <c r="JVH11" s="33"/>
      <c r="JVI11" s="33"/>
      <c r="JVJ11" s="33"/>
      <c r="JVK11" s="33"/>
      <c r="JVL11" s="33"/>
      <c r="JVM11" s="33"/>
      <c r="JVN11" s="33"/>
      <c r="JVO11" s="33"/>
      <c r="JVP11" s="33"/>
      <c r="JVQ11" s="33"/>
      <c r="JVR11" s="33"/>
      <c r="JVS11" s="33"/>
      <c r="JVT11" s="33"/>
      <c r="JVU11" s="33"/>
      <c r="JVV11" s="33"/>
      <c r="JVW11" s="33"/>
      <c r="JVX11" s="33"/>
      <c r="JVY11" s="33"/>
      <c r="JVZ11" s="33"/>
      <c r="JWA11" s="33"/>
      <c r="JWB11" s="33"/>
      <c r="JWC11" s="33"/>
      <c r="JWD11" s="33"/>
      <c r="JWE11" s="33"/>
      <c r="JWF11" s="33"/>
      <c r="JWG11" s="33"/>
      <c r="JWH11" s="33"/>
      <c r="JWI11" s="33"/>
      <c r="JWJ11" s="33"/>
      <c r="JWK11" s="33"/>
      <c r="JWL11" s="33"/>
      <c r="JWM11" s="33"/>
      <c r="JWN11" s="33"/>
      <c r="JWO11" s="33"/>
      <c r="JWP11" s="33"/>
      <c r="JWQ11" s="33"/>
      <c r="JWR11" s="33"/>
      <c r="JWS11" s="33"/>
      <c r="JWT11" s="33"/>
      <c r="JWU11" s="33"/>
      <c r="JWV11" s="33"/>
      <c r="JWW11" s="33"/>
      <c r="JWX11" s="33"/>
      <c r="JWY11" s="33"/>
      <c r="JWZ11" s="33"/>
      <c r="JXA11" s="33"/>
      <c r="JXB11" s="33"/>
      <c r="JXC11" s="33"/>
      <c r="JXD11" s="33"/>
      <c r="JXE11" s="33"/>
      <c r="JXF11" s="33"/>
      <c r="JXG11" s="33"/>
      <c r="JXH11" s="33"/>
      <c r="JXI11" s="33"/>
      <c r="JXJ11" s="33"/>
      <c r="JXK11" s="33"/>
      <c r="JXL11" s="33"/>
      <c r="JXM11" s="33"/>
      <c r="JXN11" s="33"/>
      <c r="JXO11" s="33"/>
      <c r="JXP11" s="33"/>
      <c r="JXQ11" s="33"/>
      <c r="JXR11" s="33"/>
      <c r="JXS11" s="33"/>
      <c r="JXT11" s="33"/>
      <c r="JXU11" s="33"/>
      <c r="JXV11" s="33"/>
      <c r="JXW11" s="33"/>
      <c r="JXX11" s="33"/>
      <c r="JXY11" s="33"/>
      <c r="JXZ11" s="33"/>
      <c r="JYA11" s="33"/>
      <c r="JYB11" s="33"/>
      <c r="JYC11" s="33"/>
      <c r="JYD11" s="33"/>
      <c r="JYE11" s="33"/>
      <c r="JYF11" s="33"/>
      <c r="JYG11" s="33"/>
      <c r="JYH11" s="33"/>
      <c r="JYI11" s="33"/>
      <c r="JYJ11" s="33"/>
      <c r="JYK11" s="33"/>
      <c r="JYL11" s="33"/>
      <c r="JYM11" s="33"/>
      <c r="JYN11" s="33"/>
      <c r="JYO11" s="33"/>
      <c r="JYP11" s="33"/>
      <c r="JYQ11" s="33"/>
      <c r="JYR11" s="33"/>
      <c r="JYS11" s="33"/>
      <c r="JYT11" s="33"/>
      <c r="JYU11" s="33"/>
      <c r="JYV11" s="33"/>
      <c r="JYW11" s="33"/>
      <c r="JYX11" s="33"/>
      <c r="JYY11" s="33"/>
      <c r="JYZ11" s="33"/>
      <c r="JZA11" s="33"/>
      <c r="JZB11" s="33"/>
      <c r="JZC11" s="33"/>
      <c r="JZD11" s="33"/>
      <c r="JZE11" s="33"/>
      <c r="JZF11" s="33"/>
      <c r="JZG11" s="33"/>
      <c r="JZH11" s="33"/>
      <c r="JZI11" s="33"/>
      <c r="JZJ11" s="33"/>
      <c r="JZK11" s="33"/>
      <c r="JZL11" s="33"/>
      <c r="JZM11" s="33"/>
      <c r="JZN11" s="33"/>
      <c r="JZO11" s="33"/>
      <c r="JZP11" s="33"/>
      <c r="JZQ11" s="33"/>
      <c r="JZR11" s="33"/>
      <c r="JZS11" s="33"/>
      <c r="JZT11" s="33"/>
      <c r="JZU11" s="33"/>
      <c r="JZV11" s="33"/>
      <c r="JZW11" s="33"/>
      <c r="JZX11" s="33"/>
      <c r="JZY11" s="33"/>
      <c r="JZZ11" s="33"/>
      <c r="KAA11" s="33"/>
      <c r="KAB11" s="33"/>
      <c r="KAC11" s="33"/>
      <c r="KAD11" s="33"/>
      <c r="KAE11" s="33"/>
      <c r="KAF11" s="33"/>
      <c r="KAG11" s="33"/>
      <c r="KAH11" s="33"/>
      <c r="KAI11" s="33"/>
      <c r="KAJ11" s="33"/>
      <c r="KAK11" s="33"/>
      <c r="KAL11" s="33"/>
      <c r="KAM11" s="33"/>
      <c r="KAN11" s="33"/>
      <c r="KAO11" s="33"/>
      <c r="KAP11" s="33"/>
      <c r="KAQ11" s="33"/>
      <c r="KAR11" s="33"/>
      <c r="KAS11" s="33"/>
      <c r="KAT11" s="33"/>
      <c r="KAU11" s="33"/>
      <c r="KAV11" s="33"/>
      <c r="KAW11" s="33"/>
      <c r="KAX11" s="33"/>
      <c r="KAY11" s="33"/>
      <c r="KAZ11" s="33"/>
      <c r="KBA11" s="33"/>
      <c r="KBB11" s="33"/>
      <c r="KBC11" s="33"/>
      <c r="KBD11" s="33"/>
      <c r="KBE11" s="33"/>
      <c r="KBF11" s="33"/>
      <c r="KBG11" s="33"/>
      <c r="KBH11" s="33"/>
      <c r="KBI11" s="33"/>
      <c r="KBJ11" s="33"/>
      <c r="KBK11" s="33"/>
      <c r="KBL11" s="33"/>
      <c r="KBM11" s="33"/>
      <c r="KBN11" s="33"/>
      <c r="KBO11" s="33"/>
      <c r="KBP11" s="33"/>
      <c r="KBQ11" s="33"/>
      <c r="KBR11" s="33"/>
      <c r="KBS11" s="33"/>
      <c r="KBT11" s="33"/>
      <c r="KBU11" s="33"/>
      <c r="KBV11" s="33"/>
      <c r="KBW11" s="33"/>
      <c r="KBX11" s="33"/>
      <c r="KBY11" s="33"/>
      <c r="KBZ11" s="33"/>
      <c r="KCA11" s="33"/>
      <c r="KCB11" s="33"/>
      <c r="KCC11" s="33"/>
      <c r="KCD11" s="33"/>
      <c r="KCE11" s="33"/>
      <c r="KCF11" s="33"/>
      <c r="KCG11" s="33"/>
      <c r="KCH11" s="33"/>
      <c r="KCI11" s="33"/>
      <c r="KCJ11" s="33"/>
      <c r="KCK11" s="33"/>
      <c r="KCL11" s="33"/>
      <c r="KCM11" s="33"/>
      <c r="KCN11" s="33"/>
      <c r="KCO11" s="33"/>
      <c r="KCP11" s="33"/>
      <c r="KCQ11" s="33"/>
      <c r="KCR11" s="33"/>
      <c r="KCS11" s="33"/>
      <c r="KCT11" s="33"/>
      <c r="KCU11" s="33"/>
      <c r="KCV11" s="33"/>
      <c r="KCW11" s="33"/>
      <c r="KCX11" s="33"/>
      <c r="KCY11" s="33"/>
      <c r="KCZ11" s="33"/>
      <c r="KDA11" s="33"/>
      <c r="KDB11" s="33"/>
      <c r="KDC11" s="33"/>
      <c r="KDD11" s="33"/>
      <c r="KDE11" s="33"/>
      <c r="KDF11" s="33"/>
      <c r="KDG11" s="33"/>
      <c r="KDH11" s="33"/>
      <c r="KDI11" s="33"/>
      <c r="KDJ11" s="33"/>
      <c r="KDK11" s="33"/>
      <c r="KDL11" s="33"/>
      <c r="KDM11" s="33"/>
      <c r="KDN11" s="33"/>
      <c r="KDO11" s="33"/>
      <c r="KDP11" s="33"/>
      <c r="KDQ11" s="33"/>
      <c r="KDR11" s="33"/>
      <c r="KDS11" s="33"/>
      <c r="KDT11" s="33"/>
      <c r="KDU11" s="33"/>
      <c r="KDV11" s="33"/>
      <c r="KDW11" s="33"/>
      <c r="KDX11" s="33"/>
      <c r="KDY11" s="33"/>
      <c r="KDZ11" s="33"/>
      <c r="KEA11" s="33"/>
      <c r="KEB11" s="33"/>
      <c r="KEC11" s="33"/>
      <c r="KED11" s="33"/>
      <c r="KEE11" s="33"/>
      <c r="KEF11" s="33"/>
      <c r="KEG11" s="33"/>
      <c r="KEH11" s="33"/>
      <c r="KEI11" s="33"/>
      <c r="KEJ11" s="33"/>
      <c r="KEK11" s="33"/>
      <c r="KEL11" s="33"/>
      <c r="KEM11" s="33"/>
      <c r="KEN11" s="33"/>
      <c r="KEO11" s="33"/>
      <c r="KEP11" s="33"/>
      <c r="KEQ11" s="33"/>
      <c r="KER11" s="33"/>
      <c r="KES11" s="33"/>
      <c r="KET11" s="33"/>
      <c r="KEU11" s="33"/>
      <c r="KEV11" s="33"/>
      <c r="KEW11" s="33"/>
      <c r="KEX11" s="33"/>
      <c r="KEY11" s="33"/>
      <c r="KEZ11" s="33"/>
      <c r="KFA11" s="33"/>
      <c r="KFB11" s="33"/>
      <c r="KFC11" s="33"/>
      <c r="KFD11" s="33"/>
      <c r="KFE11" s="33"/>
      <c r="KFF11" s="33"/>
      <c r="KFG11" s="33"/>
      <c r="KFH11" s="33"/>
      <c r="KFI11" s="33"/>
      <c r="KFJ11" s="33"/>
      <c r="KFK11" s="33"/>
      <c r="KFL11" s="33"/>
      <c r="KFM11" s="33"/>
      <c r="KFN11" s="33"/>
      <c r="KFO11" s="33"/>
      <c r="KFP11" s="33"/>
      <c r="KFQ11" s="33"/>
      <c r="KFR11" s="33"/>
      <c r="KFS11" s="33"/>
      <c r="KFT11" s="33"/>
      <c r="KFU11" s="33"/>
      <c r="KFV11" s="33"/>
      <c r="KFW11" s="33"/>
      <c r="KFX11" s="33"/>
      <c r="KFY11" s="33"/>
      <c r="KFZ11" s="33"/>
      <c r="KGA11" s="33"/>
      <c r="KGB11" s="33"/>
      <c r="KGC11" s="33"/>
      <c r="KGD11" s="33"/>
      <c r="KGE11" s="33"/>
      <c r="KGF11" s="33"/>
      <c r="KGG11" s="33"/>
      <c r="KGH11" s="33"/>
      <c r="KGI11" s="33"/>
      <c r="KGJ11" s="33"/>
      <c r="KGK11" s="33"/>
      <c r="KGL11" s="33"/>
      <c r="KGM11" s="33"/>
      <c r="KGN11" s="33"/>
      <c r="KGO11" s="33"/>
      <c r="KGP11" s="33"/>
      <c r="KGQ11" s="33"/>
      <c r="KGR11" s="33"/>
      <c r="KGS11" s="33"/>
      <c r="KGT11" s="33"/>
      <c r="KGU11" s="33"/>
      <c r="KGV11" s="33"/>
      <c r="KGW11" s="33"/>
      <c r="KGX11" s="33"/>
      <c r="KGY11" s="33"/>
      <c r="KGZ11" s="33"/>
      <c r="KHA11" s="33"/>
      <c r="KHB11" s="33"/>
      <c r="KHC11" s="33"/>
      <c r="KHD11" s="33"/>
      <c r="KHE11" s="33"/>
      <c r="KHF11" s="33"/>
      <c r="KHG11" s="33"/>
      <c r="KHH11" s="33"/>
      <c r="KHI11" s="33"/>
      <c r="KHJ11" s="33"/>
      <c r="KHK11" s="33"/>
      <c r="KHL11" s="33"/>
      <c r="KHM11" s="33"/>
      <c r="KHN11" s="33"/>
      <c r="KHO11" s="33"/>
      <c r="KHP11" s="33"/>
      <c r="KHQ11" s="33"/>
      <c r="KHR11" s="33"/>
      <c r="KHS11" s="33"/>
      <c r="KHT11" s="33"/>
      <c r="KHU11" s="33"/>
      <c r="KHV11" s="33"/>
      <c r="KHW11" s="33"/>
      <c r="KHX11" s="33"/>
      <c r="KHY11" s="33"/>
      <c r="KHZ11" s="33"/>
      <c r="KIA11" s="33"/>
      <c r="KIB11" s="33"/>
      <c r="KIC11" s="33"/>
      <c r="KID11" s="33"/>
      <c r="KIE11" s="33"/>
      <c r="KIF11" s="33"/>
      <c r="KIG11" s="33"/>
      <c r="KIH11" s="33"/>
      <c r="KII11" s="33"/>
      <c r="KIJ11" s="33"/>
      <c r="KIK11" s="33"/>
      <c r="KIL11" s="33"/>
      <c r="KIM11" s="33"/>
      <c r="KIN11" s="33"/>
      <c r="KIO11" s="33"/>
      <c r="KIP11" s="33"/>
      <c r="KIQ11" s="33"/>
      <c r="KIR11" s="33"/>
      <c r="KIS11" s="33"/>
      <c r="KIT11" s="33"/>
      <c r="KIU11" s="33"/>
      <c r="KIV11" s="33"/>
      <c r="KIW11" s="33"/>
      <c r="KIX11" s="33"/>
      <c r="KIY11" s="33"/>
      <c r="KIZ11" s="33"/>
      <c r="KJA11" s="33"/>
      <c r="KJB11" s="33"/>
      <c r="KJC11" s="33"/>
      <c r="KJD11" s="33"/>
      <c r="KJE11" s="33"/>
      <c r="KJF11" s="33"/>
      <c r="KJG11" s="33"/>
      <c r="KJH11" s="33"/>
      <c r="KJI11" s="33"/>
      <c r="KJJ11" s="33"/>
      <c r="KJK11" s="33"/>
      <c r="KJL11" s="33"/>
      <c r="KJM11" s="33"/>
      <c r="KJN11" s="33"/>
      <c r="KJO11" s="33"/>
      <c r="KJP11" s="33"/>
      <c r="KJQ11" s="33"/>
      <c r="KJR11" s="33"/>
      <c r="KJS11" s="33"/>
      <c r="KJT11" s="33"/>
      <c r="KJU11" s="33"/>
      <c r="KJV11" s="33"/>
      <c r="KJW11" s="33"/>
      <c r="KJX11" s="33"/>
      <c r="KJY11" s="33"/>
      <c r="KJZ11" s="33"/>
      <c r="KKA11" s="33"/>
      <c r="KKB11" s="33"/>
      <c r="KKC11" s="33"/>
      <c r="KKD11" s="33"/>
      <c r="KKE11" s="33"/>
      <c r="KKF11" s="33"/>
      <c r="KKG11" s="33"/>
      <c r="KKH11" s="33"/>
      <c r="KKI11" s="33"/>
      <c r="KKJ11" s="33"/>
      <c r="KKK11" s="33"/>
      <c r="KKL11" s="33"/>
      <c r="KKM11" s="33"/>
      <c r="KKN11" s="33"/>
      <c r="KKO11" s="33"/>
      <c r="KKP11" s="33"/>
      <c r="KKQ11" s="33"/>
      <c r="KKR11" s="33"/>
      <c r="KKS11" s="33"/>
      <c r="KKT11" s="33"/>
      <c r="KKU11" s="33"/>
      <c r="KKV11" s="33"/>
      <c r="KKW11" s="33"/>
      <c r="KKX11" s="33"/>
      <c r="KKY11" s="33"/>
      <c r="KKZ11" s="33"/>
      <c r="KLA11" s="33"/>
      <c r="KLB11" s="33"/>
      <c r="KLC11" s="33"/>
      <c r="KLD11" s="33"/>
      <c r="KLE11" s="33"/>
      <c r="KLF11" s="33"/>
      <c r="KLG11" s="33"/>
      <c r="KLH11" s="33"/>
      <c r="KLI11" s="33"/>
      <c r="KLJ11" s="33"/>
      <c r="KLK11" s="33"/>
      <c r="KLL11" s="33"/>
      <c r="KLM11" s="33"/>
      <c r="KLN11" s="33"/>
      <c r="KLO11" s="33"/>
      <c r="KLP11" s="33"/>
      <c r="KLQ11" s="33"/>
      <c r="KLR11" s="33"/>
      <c r="KLS11" s="33"/>
      <c r="KLT11" s="33"/>
      <c r="KLU11" s="33"/>
      <c r="KLV11" s="33"/>
      <c r="KLW11" s="33"/>
      <c r="KLX11" s="33"/>
      <c r="KLY11" s="33"/>
      <c r="KLZ11" s="33"/>
      <c r="KMA11" s="33"/>
      <c r="KMB11" s="33"/>
      <c r="KMC11" s="33"/>
      <c r="KMD11" s="33"/>
      <c r="KME11" s="33"/>
      <c r="KMF11" s="33"/>
      <c r="KMG11" s="33"/>
      <c r="KMH11" s="33"/>
      <c r="KMI11" s="33"/>
      <c r="KMJ11" s="33"/>
      <c r="KMK11" s="33"/>
      <c r="KML11" s="33"/>
      <c r="KMM11" s="33"/>
      <c r="KMN11" s="33"/>
      <c r="KMO11" s="33"/>
      <c r="KMP11" s="33"/>
      <c r="KMQ11" s="33"/>
      <c r="KMR11" s="33"/>
      <c r="KMS11" s="33"/>
      <c r="KMT11" s="33"/>
      <c r="KMU11" s="33"/>
      <c r="KMV11" s="33"/>
      <c r="KMW11" s="33"/>
      <c r="KMX11" s="33"/>
      <c r="KMY11" s="33"/>
      <c r="KMZ11" s="33"/>
      <c r="KNA11" s="33"/>
      <c r="KNB11" s="33"/>
      <c r="KNC11" s="33"/>
      <c r="KND11" s="33"/>
      <c r="KNE11" s="33"/>
      <c r="KNF11" s="33"/>
      <c r="KNG11" s="33"/>
      <c r="KNH11" s="33"/>
      <c r="KNI11" s="33"/>
      <c r="KNJ11" s="33"/>
      <c r="KNK11" s="33"/>
      <c r="KNL11" s="33"/>
      <c r="KNM11" s="33"/>
      <c r="KNN11" s="33"/>
      <c r="KNO11" s="33"/>
      <c r="KNP11" s="33"/>
      <c r="KNQ11" s="33"/>
      <c r="KNR11" s="33"/>
      <c r="KNS11" s="33"/>
      <c r="KNT11" s="33"/>
      <c r="KNU11" s="33"/>
      <c r="KNV11" s="33"/>
      <c r="KNW11" s="33"/>
      <c r="KNX11" s="33"/>
      <c r="KNY11" s="33"/>
      <c r="KNZ11" s="33"/>
      <c r="KOA11" s="33"/>
      <c r="KOB11" s="33"/>
      <c r="KOC11" s="33"/>
      <c r="KOD11" s="33"/>
      <c r="KOE11" s="33"/>
      <c r="KOF11" s="33"/>
      <c r="KOG11" s="33"/>
      <c r="KOH11" s="33"/>
      <c r="KOI11" s="33"/>
      <c r="KOJ11" s="33"/>
      <c r="KOK11" s="33"/>
      <c r="KOL11" s="33"/>
      <c r="KOM11" s="33"/>
      <c r="KON11" s="33"/>
      <c r="KOO11" s="33"/>
      <c r="KOP11" s="33"/>
      <c r="KOQ11" s="33"/>
      <c r="KOR11" s="33"/>
      <c r="KOS11" s="33"/>
      <c r="KOT11" s="33"/>
      <c r="KOU11" s="33"/>
      <c r="KOV11" s="33"/>
      <c r="KOW11" s="33"/>
      <c r="KOX11" s="33"/>
      <c r="KOY11" s="33"/>
      <c r="KOZ11" s="33"/>
      <c r="KPA11" s="33"/>
      <c r="KPB11" s="33"/>
      <c r="KPC11" s="33"/>
      <c r="KPD11" s="33"/>
      <c r="KPE11" s="33"/>
      <c r="KPF11" s="33"/>
      <c r="KPG11" s="33"/>
      <c r="KPH11" s="33"/>
      <c r="KPI11" s="33"/>
      <c r="KPJ11" s="33"/>
      <c r="KPK11" s="33"/>
      <c r="KPL11" s="33"/>
      <c r="KPM11" s="33"/>
      <c r="KPN11" s="33"/>
      <c r="KPO11" s="33"/>
      <c r="KPP11" s="33"/>
      <c r="KPQ11" s="33"/>
      <c r="KPR11" s="33"/>
      <c r="KPS11" s="33"/>
      <c r="KPT11" s="33"/>
      <c r="KPU11" s="33"/>
      <c r="KPV11" s="33"/>
      <c r="KPW11" s="33"/>
      <c r="KPX11" s="33"/>
      <c r="KPY11" s="33"/>
      <c r="KPZ11" s="33"/>
      <c r="KQA11" s="33"/>
      <c r="KQB11" s="33"/>
      <c r="KQC11" s="33"/>
      <c r="KQD11" s="33"/>
      <c r="KQE11" s="33"/>
      <c r="KQF11" s="33"/>
      <c r="KQG11" s="33"/>
      <c r="KQH11" s="33"/>
      <c r="KQI11" s="33"/>
      <c r="KQJ11" s="33"/>
      <c r="KQK11" s="33"/>
      <c r="KQL11" s="33"/>
      <c r="KQM11" s="33"/>
      <c r="KQN11" s="33"/>
      <c r="KQO11" s="33"/>
      <c r="KQP11" s="33"/>
      <c r="KQQ11" s="33"/>
      <c r="KQR11" s="33"/>
      <c r="KQS11" s="33"/>
      <c r="KQT11" s="33"/>
      <c r="KQU11" s="33"/>
      <c r="KQV11" s="33"/>
      <c r="KQW11" s="33"/>
      <c r="KQX11" s="33"/>
      <c r="KQY11" s="33"/>
      <c r="KQZ11" s="33"/>
      <c r="KRA11" s="33"/>
      <c r="KRB11" s="33"/>
      <c r="KRC11" s="33"/>
      <c r="KRD11" s="33"/>
      <c r="KRE11" s="33"/>
      <c r="KRF11" s="33"/>
      <c r="KRG11" s="33"/>
      <c r="KRH11" s="33"/>
      <c r="KRI11" s="33"/>
      <c r="KRJ11" s="33"/>
      <c r="KRK11" s="33"/>
      <c r="KRL11" s="33"/>
      <c r="KRM11" s="33"/>
      <c r="KRN11" s="33"/>
      <c r="KRO11" s="33"/>
      <c r="KRP11" s="33"/>
      <c r="KRQ11" s="33"/>
      <c r="KRR11" s="33"/>
      <c r="KRS11" s="33"/>
      <c r="KRT11" s="33"/>
      <c r="KRU11" s="33"/>
      <c r="KRV11" s="33"/>
      <c r="KRW11" s="33"/>
      <c r="KRX11" s="33"/>
      <c r="KRY11" s="33"/>
      <c r="KRZ11" s="33"/>
      <c r="KSA11" s="33"/>
      <c r="KSB11" s="33"/>
      <c r="KSC11" s="33"/>
      <c r="KSD11" s="33"/>
      <c r="KSE11" s="33"/>
      <c r="KSF11" s="33"/>
      <c r="KSG11" s="33"/>
      <c r="KSH11" s="33"/>
      <c r="KSI11" s="33"/>
      <c r="KSJ11" s="33"/>
      <c r="KSK11" s="33"/>
      <c r="KSL11" s="33"/>
      <c r="KSM11" s="33"/>
      <c r="KSN11" s="33"/>
      <c r="KSO11" s="33"/>
      <c r="KSP11" s="33"/>
      <c r="KSQ11" s="33"/>
      <c r="KSR11" s="33"/>
      <c r="KSS11" s="33"/>
      <c r="KST11" s="33"/>
      <c r="KSU11" s="33"/>
      <c r="KSV11" s="33"/>
      <c r="KSW11" s="33"/>
      <c r="KSX11" s="33"/>
      <c r="KSY11" s="33"/>
      <c r="KSZ11" s="33"/>
      <c r="KTA11" s="33"/>
      <c r="KTB11" s="33"/>
      <c r="KTC11" s="33"/>
      <c r="KTD11" s="33"/>
      <c r="KTE11" s="33"/>
      <c r="KTF11" s="33"/>
      <c r="KTG11" s="33"/>
      <c r="KTH11" s="33"/>
      <c r="KTI11" s="33"/>
      <c r="KTJ11" s="33"/>
      <c r="KTK11" s="33"/>
      <c r="KTL11" s="33"/>
      <c r="KTM11" s="33"/>
      <c r="KTN11" s="33"/>
      <c r="KTO11" s="33"/>
      <c r="KTP11" s="33"/>
      <c r="KTQ11" s="33"/>
      <c r="KTR11" s="33"/>
      <c r="KTS11" s="33"/>
      <c r="KTT11" s="33"/>
      <c r="KTU11" s="33"/>
      <c r="KTV11" s="33"/>
      <c r="KTW11" s="33"/>
      <c r="KTX11" s="33"/>
      <c r="KTY11" s="33"/>
      <c r="KTZ11" s="33"/>
      <c r="KUA11" s="33"/>
      <c r="KUB11" s="33"/>
      <c r="KUC11" s="33"/>
      <c r="KUD11" s="33"/>
      <c r="KUE11" s="33"/>
      <c r="KUF11" s="33"/>
      <c r="KUG11" s="33"/>
      <c r="KUH11" s="33"/>
      <c r="KUI11" s="33"/>
      <c r="KUJ11" s="33"/>
      <c r="KUK11" s="33"/>
      <c r="KUL11" s="33"/>
      <c r="KUM11" s="33"/>
      <c r="KUN11" s="33"/>
      <c r="KUO11" s="33"/>
      <c r="KUP11" s="33"/>
      <c r="KUQ11" s="33"/>
      <c r="KUR11" s="33"/>
      <c r="KUS11" s="33"/>
      <c r="KUT11" s="33"/>
      <c r="KUU11" s="33"/>
      <c r="KUV11" s="33"/>
      <c r="KUW11" s="33"/>
      <c r="KUX11" s="33"/>
      <c r="KUY11" s="33"/>
      <c r="KUZ11" s="33"/>
      <c r="KVA11" s="33"/>
      <c r="KVB11" s="33"/>
      <c r="KVC11" s="33"/>
      <c r="KVD11" s="33"/>
      <c r="KVE11" s="33"/>
      <c r="KVF11" s="33"/>
      <c r="KVG11" s="33"/>
      <c r="KVH11" s="33"/>
      <c r="KVI11" s="33"/>
      <c r="KVJ11" s="33"/>
      <c r="KVK11" s="33"/>
      <c r="KVL11" s="33"/>
      <c r="KVM11" s="33"/>
      <c r="KVN11" s="33"/>
      <c r="KVO11" s="33"/>
      <c r="KVP11" s="33"/>
      <c r="KVQ11" s="33"/>
      <c r="KVR11" s="33"/>
      <c r="KVS11" s="33"/>
      <c r="KVT11" s="33"/>
      <c r="KVU11" s="33"/>
      <c r="KVV11" s="33"/>
      <c r="KVW11" s="33"/>
      <c r="KVX11" s="33"/>
      <c r="KVY11" s="33"/>
      <c r="KVZ11" s="33"/>
      <c r="KWA11" s="33"/>
      <c r="KWB11" s="33"/>
      <c r="KWC11" s="33"/>
      <c r="KWD11" s="33"/>
      <c r="KWE11" s="33"/>
      <c r="KWF11" s="33"/>
      <c r="KWG11" s="33"/>
      <c r="KWH11" s="33"/>
      <c r="KWI11" s="33"/>
      <c r="KWJ11" s="33"/>
      <c r="KWK11" s="33"/>
      <c r="KWL11" s="33"/>
      <c r="KWM11" s="33"/>
      <c r="KWN11" s="33"/>
      <c r="KWO11" s="33"/>
      <c r="KWP11" s="33"/>
      <c r="KWQ11" s="33"/>
      <c r="KWR11" s="33"/>
      <c r="KWS11" s="33"/>
      <c r="KWT11" s="33"/>
      <c r="KWU11" s="33"/>
      <c r="KWV11" s="33"/>
      <c r="KWW11" s="33"/>
      <c r="KWX11" s="33"/>
      <c r="KWY11" s="33"/>
      <c r="KWZ11" s="33"/>
      <c r="KXA11" s="33"/>
      <c r="KXB11" s="33"/>
      <c r="KXC11" s="33"/>
      <c r="KXD11" s="33"/>
      <c r="KXE11" s="33"/>
      <c r="KXF11" s="33"/>
      <c r="KXG11" s="33"/>
      <c r="KXH11" s="33"/>
      <c r="KXI11" s="33"/>
      <c r="KXJ11" s="33"/>
      <c r="KXK11" s="33"/>
      <c r="KXL11" s="33"/>
      <c r="KXM11" s="33"/>
      <c r="KXN11" s="33"/>
      <c r="KXO11" s="33"/>
      <c r="KXP11" s="33"/>
      <c r="KXQ11" s="33"/>
      <c r="KXR11" s="33"/>
      <c r="KXS11" s="33"/>
      <c r="KXT11" s="33"/>
      <c r="KXU11" s="33"/>
      <c r="KXV11" s="33"/>
      <c r="KXW11" s="33"/>
      <c r="KXX11" s="33"/>
      <c r="KXY11" s="33"/>
      <c r="KXZ11" s="33"/>
      <c r="KYA11" s="33"/>
      <c r="KYB11" s="33"/>
      <c r="KYC11" s="33"/>
      <c r="KYD11" s="33"/>
      <c r="KYE11" s="33"/>
      <c r="KYF11" s="33"/>
      <c r="KYG11" s="33"/>
      <c r="KYH11" s="33"/>
      <c r="KYI11" s="33"/>
      <c r="KYJ11" s="33"/>
      <c r="KYK11" s="33"/>
      <c r="KYL11" s="33"/>
      <c r="KYM11" s="33"/>
      <c r="KYN11" s="33"/>
      <c r="KYO11" s="33"/>
      <c r="KYP11" s="33"/>
      <c r="KYQ11" s="33"/>
      <c r="KYR11" s="33"/>
      <c r="KYS11" s="33"/>
      <c r="KYT11" s="33"/>
      <c r="KYU11" s="33"/>
      <c r="KYV11" s="33"/>
      <c r="KYW11" s="33"/>
      <c r="KYX11" s="33"/>
      <c r="KYY11" s="33"/>
      <c r="KYZ11" s="33"/>
      <c r="KZA11" s="33"/>
      <c r="KZB11" s="33"/>
      <c r="KZC11" s="33"/>
      <c r="KZD11" s="33"/>
      <c r="KZE11" s="33"/>
      <c r="KZF11" s="33"/>
      <c r="KZG11" s="33"/>
      <c r="KZH11" s="33"/>
      <c r="KZI11" s="33"/>
      <c r="KZJ11" s="33"/>
      <c r="KZK11" s="33"/>
      <c r="KZL11" s="33"/>
      <c r="KZM11" s="33"/>
      <c r="KZN11" s="33"/>
      <c r="KZO11" s="33"/>
      <c r="KZP11" s="33"/>
      <c r="KZQ11" s="33"/>
      <c r="KZR11" s="33"/>
      <c r="KZS11" s="33"/>
      <c r="KZT11" s="33"/>
      <c r="KZU11" s="33"/>
      <c r="KZV11" s="33"/>
      <c r="KZW11" s="33"/>
      <c r="KZX11" s="33"/>
      <c r="KZY11" s="33"/>
      <c r="KZZ11" s="33"/>
      <c r="LAA11" s="33"/>
      <c r="LAB11" s="33"/>
      <c r="LAC11" s="33"/>
      <c r="LAD11" s="33"/>
      <c r="LAE11" s="33"/>
      <c r="LAF11" s="33"/>
      <c r="LAG11" s="33"/>
      <c r="LAH11" s="33"/>
      <c r="LAI11" s="33"/>
      <c r="LAJ11" s="33"/>
      <c r="LAK11" s="33"/>
      <c r="LAL11" s="33"/>
      <c r="LAM11" s="33"/>
      <c r="LAN11" s="33"/>
      <c r="LAO11" s="33"/>
      <c r="LAP11" s="33"/>
      <c r="LAQ11" s="33"/>
      <c r="LAR11" s="33"/>
      <c r="LAS11" s="33"/>
      <c r="LAT11" s="33"/>
      <c r="LAU11" s="33"/>
      <c r="LAV11" s="33"/>
      <c r="LAW11" s="33"/>
      <c r="LAX11" s="33"/>
      <c r="LAY11" s="33"/>
      <c r="LAZ11" s="33"/>
      <c r="LBA11" s="33"/>
      <c r="LBB11" s="33"/>
      <c r="LBC11" s="33"/>
      <c r="LBD11" s="33"/>
      <c r="LBE11" s="33"/>
      <c r="LBF11" s="33"/>
      <c r="LBG11" s="33"/>
      <c r="LBH11" s="33"/>
      <c r="LBI11" s="33"/>
      <c r="LBJ11" s="33"/>
      <c r="LBK11" s="33"/>
      <c r="LBL11" s="33"/>
      <c r="LBM11" s="33"/>
      <c r="LBN11" s="33"/>
      <c r="LBO11" s="33"/>
      <c r="LBP11" s="33"/>
      <c r="LBQ11" s="33"/>
      <c r="LBR11" s="33"/>
      <c r="LBS11" s="33"/>
      <c r="LBT11" s="33"/>
      <c r="LBU11" s="33"/>
      <c r="LBV11" s="33"/>
      <c r="LBW11" s="33"/>
      <c r="LBX11" s="33"/>
      <c r="LBY11" s="33"/>
      <c r="LBZ11" s="33"/>
      <c r="LCA11" s="33"/>
      <c r="LCB11" s="33"/>
      <c r="LCC11" s="33"/>
      <c r="LCD11" s="33"/>
      <c r="LCE11" s="33"/>
      <c r="LCF11" s="33"/>
      <c r="LCG11" s="33"/>
      <c r="LCH11" s="33"/>
      <c r="LCI11" s="33"/>
      <c r="LCJ11" s="33"/>
      <c r="LCK11" s="33"/>
      <c r="LCL11" s="33"/>
      <c r="LCM11" s="33"/>
      <c r="LCN11" s="33"/>
      <c r="LCO11" s="33"/>
      <c r="LCP11" s="33"/>
      <c r="LCQ11" s="33"/>
      <c r="LCR11" s="33"/>
      <c r="LCS11" s="33"/>
      <c r="LCT11" s="33"/>
      <c r="LCU11" s="33"/>
      <c r="LCV11" s="33"/>
      <c r="LCW11" s="33"/>
      <c r="LCX11" s="33"/>
      <c r="LCY11" s="33"/>
      <c r="LCZ11" s="33"/>
      <c r="LDA11" s="33"/>
      <c r="LDB11" s="33"/>
      <c r="LDC11" s="33"/>
      <c r="LDD11" s="33"/>
      <c r="LDE11" s="33"/>
      <c r="LDF11" s="33"/>
      <c r="LDG11" s="33"/>
      <c r="LDH11" s="33"/>
      <c r="LDI11" s="33"/>
      <c r="LDJ11" s="33"/>
      <c r="LDK11" s="33"/>
      <c r="LDL11" s="33"/>
      <c r="LDM11" s="33"/>
      <c r="LDN11" s="33"/>
      <c r="LDO11" s="33"/>
      <c r="LDP11" s="33"/>
      <c r="LDQ11" s="33"/>
      <c r="LDR11" s="33"/>
      <c r="LDS11" s="33"/>
      <c r="LDT11" s="33"/>
      <c r="LDU11" s="33"/>
      <c r="LDV11" s="33"/>
      <c r="LDW11" s="33"/>
      <c r="LDX11" s="33"/>
      <c r="LDY11" s="33"/>
      <c r="LDZ11" s="33"/>
      <c r="LEA11" s="33"/>
      <c r="LEB11" s="33"/>
      <c r="LEC11" s="33"/>
      <c r="LED11" s="33"/>
      <c r="LEE11" s="33"/>
      <c r="LEF11" s="33"/>
      <c r="LEG11" s="33"/>
      <c r="LEH11" s="33"/>
      <c r="LEI11" s="33"/>
      <c r="LEJ11" s="33"/>
      <c r="LEK11" s="33"/>
      <c r="LEL11" s="33"/>
      <c r="LEM11" s="33"/>
      <c r="LEN11" s="33"/>
      <c r="LEO11" s="33"/>
      <c r="LEP11" s="33"/>
      <c r="LEQ11" s="33"/>
      <c r="LER11" s="33"/>
      <c r="LES11" s="33"/>
      <c r="LET11" s="33"/>
      <c r="LEU11" s="33"/>
      <c r="LEV11" s="33"/>
      <c r="LEW11" s="33"/>
      <c r="LEX11" s="33"/>
      <c r="LEY11" s="33"/>
      <c r="LEZ11" s="33"/>
      <c r="LFA11" s="33"/>
      <c r="LFB11" s="33"/>
      <c r="LFC11" s="33"/>
      <c r="LFD11" s="33"/>
      <c r="LFE11" s="33"/>
      <c r="LFF11" s="33"/>
      <c r="LFG11" s="33"/>
      <c r="LFH11" s="33"/>
      <c r="LFI11" s="33"/>
      <c r="LFJ11" s="33"/>
      <c r="LFK11" s="33"/>
      <c r="LFL11" s="33"/>
      <c r="LFM11" s="33"/>
      <c r="LFN11" s="33"/>
      <c r="LFO11" s="33"/>
      <c r="LFP11" s="33"/>
      <c r="LFQ11" s="33"/>
      <c r="LFR11" s="33"/>
      <c r="LFS11" s="33"/>
      <c r="LFT11" s="33"/>
      <c r="LFU11" s="33"/>
      <c r="LFV11" s="33"/>
      <c r="LFW11" s="33"/>
      <c r="LFX11" s="33"/>
      <c r="LFY11" s="33"/>
      <c r="LFZ11" s="33"/>
      <c r="LGA11" s="33"/>
      <c r="LGB11" s="33"/>
      <c r="LGC11" s="33"/>
      <c r="LGD11" s="33"/>
      <c r="LGE11" s="33"/>
      <c r="LGF11" s="33"/>
      <c r="LGG11" s="33"/>
      <c r="LGH11" s="33"/>
      <c r="LGI11" s="33"/>
      <c r="LGJ11" s="33"/>
      <c r="LGK11" s="33"/>
      <c r="LGL11" s="33"/>
      <c r="LGM11" s="33"/>
      <c r="LGN11" s="33"/>
      <c r="LGO11" s="33"/>
      <c r="LGP11" s="33"/>
      <c r="LGQ11" s="33"/>
      <c r="LGR11" s="33"/>
      <c r="LGS11" s="33"/>
      <c r="LGT11" s="33"/>
      <c r="LGU11" s="33"/>
      <c r="LGV11" s="33"/>
      <c r="LGW11" s="33"/>
      <c r="LGX11" s="33"/>
      <c r="LGY11" s="33"/>
      <c r="LGZ11" s="33"/>
      <c r="LHA11" s="33"/>
      <c r="LHB11" s="33"/>
      <c r="LHC11" s="33"/>
      <c r="LHD11" s="33"/>
      <c r="LHE11" s="33"/>
      <c r="LHF11" s="33"/>
      <c r="LHG11" s="33"/>
      <c r="LHH11" s="33"/>
      <c r="LHI11" s="33"/>
      <c r="LHJ11" s="33"/>
      <c r="LHK11" s="33"/>
      <c r="LHL11" s="33"/>
      <c r="LHM11" s="33"/>
      <c r="LHN11" s="33"/>
      <c r="LHO11" s="33"/>
      <c r="LHP11" s="33"/>
      <c r="LHQ11" s="33"/>
      <c r="LHR11" s="33"/>
      <c r="LHS11" s="33"/>
      <c r="LHT11" s="33"/>
      <c r="LHU11" s="33"/>
      <c r="LHV11" s="33"/>
      <c r="LHW11" s="33"/>
      <c r="LHX11" s="33"/>
      <c r="LHY11" s="33"/>
      <c r="LHZ11" s="33"/>
      <c r="LIA11" s="33"/>
      <c r="LIB11" s="33"/>
      <c r="LIC11" s="33"/>
      <c r="LID11" s="33"/>
      <c r="LIE11" s="33"/>
      <c r="LIF11" s="33"/>
      <c r="LIG11" s="33"/>
      <c r="LIH11" s="33"/>
      <c r="LII11" s="33"/>
      <c r="LIJ11" s="33"/>
      <c r="LIK11" s="33"/>
      <c r="LIL11" s="33"/>
      <c r="LIM11" s="33"/>
      <c r="LIN11" s="33"/>
      <c r="LIO11" s="33"/>
      <c r="LIP11" s="33"/>
      <c r="LIQ11" s="33"/>
      <c r="LIR11" s="33"/>
      <c r="LIS11" s="33"/>
      <c r="LIT11" s="33"/>
      <c r="LIU11" s="33"/>
      <c r="LIV11" s="33"/>
      <c r="LIW11" s="33"/>
      <c r="LIX11" s="33"/>
      <c r="LIY11" s="33"/>
      <c r="LIZ11" s="33"/>
      <c r="LJA11" s="33"/>
      <c r="LJB11" s="33"/>
      <c r="LJC11" s="33"/>
      <c r="LJD11" s="33"/>
      <c r="LJE11" s="33"/>
      <c r="LJF11" s="33"/>
      <c r="LJG11" s="33"/>
      <c r="LJH11" s="33"/>
      <c r="LJI11" s="33"/>
      <c r="LJJ11" s="33"/>
      <c r="LJK11" s="33"/>
      <c r="LJL11" s="33"/>
      <c r="LJM11" s="33"/>
      <c r="LJN11" s="33"/>
      <c r="LJO11" s="33"/>
      <c r="LJP11" s="33"/>
      <c r="LJQ11" s="33"/>
      <c r="LJR11" s="33"/>
      <c r="LJS11" s="33"/>
      <c r="LJT11" s="33"/>
      <c r="LJU11" s="33"/>
      <c r="LJV11" s="33"/>
      <c r="LJW11" s="33"/>
      <c r="LJX11" s="33"/>
      <c r="LJY11" s="33"/>
      <c r="LJZ11" s="33"/>
      <c r="LKA11" s="33"/>
      <c r="LKB11" s="33"/>
      <c r="LKC11" s="33"/>
      <c r="LKD11" s="33"/>
      <c r="LKE11" s="33"/>
      <c r="LKF11" s="33"/>
      <c r="LKG11" s="33"/>
      <c r="LKH11" s="33"/>
      <c r="LKI11" s="33"/>
      <c r="LKJ11" s="33"/>
      <c r="LKK11" s="33"/>
      <c r="LKL11" s="33"/>
      <c r="LKM11" s="33"/>
      <c r="LKN11" s="33"/>
      <c r="LKO11" s="33"/>
      <c r="LKP11" s="33"/>
      <c r="LKQ11" s="33"/>
      <c r="LKR11" s="33"/>
      <c r="LKS11" s="33"/>
      <c r="LKT11" s="33"/>
      <c r="LKU11" s="33"/>
      <c r="LKV11" s="33"/>
      <c r="LKW11" s="33"/>
      <c r="LKX11" s="33"/>
      <c r="LKY11" s="33"/>
      <c r="LKZ11" s="33"/>
      <c r="LLA11" s="33"/>
      <c r="LLB11" s="33"/>
      <c r="LLC11" s="33"/>
      <c r="LLD11" s="33"/>
      <c r="LLE11" s="33"/>
      <c r="LLF11" s="33"/>
      <c r="LLG11" s="33"/>
      <c r="LLH11" s="33"/>
      <c r="LLI11" s="33"/>
      <c r="LLJ11" s="33"/>
      <c r="LLK11" s="33"/>
      <c r="LLL11" s="33"/>
      <c r="LLM11" s="33"/>
      <c r="LLN11" s="33"/>
      <c r="LLO11" s="33"/>
      <c r="LLP11" s="33"/>
      <c r="LLQ11" s="33"/>
      <c r="LLR11" s="33"/>
      <c r="LLS11" s="33"/>
      <c r="LLT11" s="33"/>
      <c r="LLU11" s="33"/>
      <c r="LLV11" s="33"/>
      <c r="LLW11" s="33"/>
      <c r="LLX11" s="33"/>
      <c r="LLY11" s="33"/>
      <c r="LLZ11" s="33"/>
      <c r="LMA11" s="33"/>
      <c r="LMB11" s="33"/>
      <c r="LMC11" s="33"/>
      <c r="LMD11" s="33"/>
      <c r="LME11" s="33"/>
      <c r="LMF11" s="33"/>
      <c r="LMG11" s="33"/>
      <c r="LMH11" s="33"/>
      <c r="LMI11" s="33"/>
      <c r="LMJ11" s="33"/>
      <c r="LMK11" s="33"/>
      <c r="LML11" s="33"/>
      <c r="LMM11" s="33"/>
      <c r="LMN11" s="33"/>
      <c r="LMO11" s="33"/>
      <c r="LMP11" s="33"/>
      <c r="LMQ11" s="33"/>
      <c r="LMR11" s="33"/>
      <c r="LMS11" s="33"/>
      <c r="LMT11" s="33"/>
      <c r="LMU11" s="33"/>
      <c r="LMV11" s="33"/>
      <c r="LMW11" s="33"/>
      <c r="LMX11" s="33"/>
      <c r="LMY11" s="33"/>
      <c r="LMZ11" s="33"/>
      <c r="LNA11" s="33"/>
      <c r="LNB11" s="33"/>
      <c r="LNC11" s="33"/>
      <c r="LND11" s="33"/>
      <c r="LNE11" s="33"/>
      <c r="LNF11" s="33"/>
      <c r="LNG11" s="33"/>
      <c r="LNH11" s="33"/>
      <c r="LNI11" s="33"/>
      <c r="LNJ11" s="33"/>
      <c r="LNK11" s="33"/>
      <c r="LNL11" s="33"/>
      <c r="LNM11" s="33"/>
      <c r="LNN11" s="33"/>
      <c r="LNO11" s="33"/>
      <c r="LNP11" s="33"/>
      <c r="LNQ11" s="33"/>
      <c r="LNR11" s="33"/>
      <c r="LNS11" s="33"/>
      <c r="LNT11" s="33"/>
      <c r="LNU11" s="33"/>
      <c r="LNV11" s="33"/>
      <c r="LNW11" s="33"/>
      <c r="LNX11" s="33"/>
      <c r="LNY11" s="33"/>
      <c r="LNZ11" s="33"/>
      <c r="LOA11" s="33"/>
      <c r="LOB11" s="33"/>
      <c r="LOC11" s="33"/>
      <c r="LOD11" s="33"/>
      <c r="LOE11" s="33"/>
      <c r="LOF11" s="33"/>
      <c r="LOG11" s="33"/>
      <c r="LOH11" s="33"/>
      <c r="LOI11" s="33"/>
      <c r="LOJ11" s="33"/>
      <c r="LOK11" s="33"/>
      <c r="LOL11" s="33"/>
      <c r="LOM11" s="33"/>
      <c r="LON11" s="33"/>
      <c r="LOO11" s="33"/>
      <c r="LOP11" s="33"/>
      <c r="LOQ11" s="33"/>
      <c r="LOR11" s="33"/>
      <c r="LOS11" s="33"/>
      <c r="LOT11" s="33"/>
      <c r="LOU11" s="33"/>
      <c r="LOV11" s="33"/>
      <c r="LOW11" s="33"/>
      <c r="LOX11" s="33"/>
      <c r="LOY11" s="33"/>
      <c r="LOZ11" s="33"/>
      <c r="LPA11" s="33"/>
      <c r="LPB11" s="33"/>
      <c r="LPC11" s="33"/>
      <c r="LPD11" s="33"/>
      <c r="LPE11" s="33"/>
      <c r="LPF11" s="33"/>
      <c r="LPG11" s="33"/>
      <c r="LPH11" s="33"/>
      <c r="LPI11" s="33"/>
      <c r="LPJ11" s="33"/>
      <c r="LPK11" s="33"/>
      <c r="LPL11" s="33"/>
      <c r="LPM11" s="33"/>
      <c r="LPN11" s="33"/>
      <c r="LPO11" s="33"/>
      <c r="LPP11" s="33"/>
      <c r="LPQ11" s="33"/>
      <c r="LPR11" s="33"/>
      <c r="LPS11" s="33"/>
      <c r="LPT11" s="33"/>
      <c r="LPU11" s="33"/>
      <c r="LPV11" s="33"/>
      <c r="LPW11" s="33"/>
      <c r="LPX11" s="33"/>
      <c r="LPY11" s="33"/>
      <c r="LPZ11" s="33"/>
      <c r="LQA11" s="33"/>
      <c r="LQB11" s="33"/>
      <c r="LQC11" s="33"/>
      <c r="LQD11" s="33"/>
      <c r="LQE11" s="33"/>
      <c r="LQF11" s="33"/>
      <c r="LQG11" s="33"/>
      <c r="LQH11" s="33"/>
      <c r="LQI11" s="33"/>
      <c r="LQJ11" s="33"/>
      <c r="LQK11" s="33"/>
      <c r="LQL11" s="33"/>
      <c r="LQM11" s="33"/>
      <c r="LQN11" s="33"/>
      <c r="LQO11" s="33"/>
      <c r="LQP11" s="33"/>
      <c r="LQQ11" s="33"/>
      <c r="LQR11" s="33"/>
      <c r="LQS11" s="33"/>
      <c r="LQT11" s="33"/>
      <c r="LQU11" s="33"/>
      <c r="LQV11" s="33"/>
      <c r="LQW11" s="33"/>
      <c r="LQX11" s="33"/>
      <c r="LQY11" s="33"/>
      <c r="LQZ11" s="33"/>
      <c r="LRA11" s="33"/>
      <c r="LRB11" s="33"/>
      <c r="LRC11" s="33"/>
      <c r="LRD11" s="33"/>
      <c r="LRE11" s="33"/>
      <c r="LRF11" s="33"/>
      <c r="LRG11" s="33"/>
      <c r="LRH11" s="33"/>
      <c r="LRI11" s="33"/>
      <c r="LRJ11" s="33"/>
      <c r="LRK11" s="33"/>
      <c r="LRL11" s="33"/>
      <c r="LRM11" s="33"/>
      <c r="LRN11" s="33"/>
      <c r="LRO11" s="33"/>
      <c r="LRP11" s="33"/>
      <c r="LRQ11" s="33"/>
      <c r="LRR11" s="33"/>
      <c r="LRS11" s="33"/>
      <c r="LRT11" s="33"/>
      <c r="LRU11" s="33"/>
      <c r="LRV11" s="33"/>
      <c r="LRW11" s="33"/>
      <c r="LRX11" s="33"/>
      <c r="LRY11" s="33"/>
      <c r="LRZ11" s="33"/>
      <c r="LSA11" s="33"/>
      <c r="LSB11" s="33"/>
      <c r="LSC11" s="33"/>
      <c r="LSD11" s="33"/>
      <c r="LSE11" s="33"/>
      <c r="LSF11" s="33"/>
      <c r="LSG11" s="33"/>
      <c r="LSH11" s="33"/>
      <c r="LSI11" s="33"/>
      <c r="LSJ11" s="33"/>
      <c r="LSK11" s="33"/>
      <c r="LSL11" s="33"/>
      <c r="LSM11" s="33"/>
      <c r="LSN11" s="33"/>
      <c r="LSO11" s="33"/>
      <c r="LSP11" s="33"/>
      <c r="LSQ11" s="33"/>
      <c r="LSR11" s="33"/>
      <c r="LSS11" s="33"/>
      <c r="LST11" s="33"/>
      <c r="LSU11" s="33"/>
      <c r="LSV11" s="33"/>
      <c r="LSW11" s="33"/>
      <c r="LSX11" s="33"/>
      <c r="LSY11" s="33"/>
      <c r="LSZ11" s="33"/>
      <c r="LTA11" s="33"/>
      <c r="LTB11" s="33"/>
      <c r="LTC11" s="33"/>
      <c r="LTD11" s="33"/>
      <c r="LTE11" s="33"/>
      <c r="LTF11" s="33"/>
      <c r="LTG11" s="33"/>
      <c r="LTH11" s="33"/>
      <c r="LTI11" s="33"/>
      <c r="LTJ11" s="33"/>
      <c r="LTK11" s="33"/>
      <c r="LTL11" s="33"/>
      <c r="LTM11" s="33"/>
      <c r="LTN11" s="33"/>
      <c r="LTO11" s="33"/>
      <c r="LTP11" s="33"/>
      <c r="LTQ11" s="33"/>
      <c r="LTR11" s="33"/>
      <c r="LTS11" s="33"/>
      <c r="LTT11" s="33"/>
      <c r="LTU11" s="33"/>
      <c r="LTV11" s="33"/>
      <c r="LTW11" s="33"/>
      <c r="LTX11" s="33"/>
      <c r="LTY11" s="33"/>
      <c r="LTZ11" s="33"/>
      <c r="LUA11" s="33"/>
      <c r="LUB11" s="33"/>
      <c r="LUC11" s="33"/>
      <c r="LUD11" s="33"/>
      <c r="LUE11" s="33"/>
      <c r="LUF11" s="33"/>
      <c r="LUG11" s="33"/>
      <c r="LUH11" s="33"/>
      <c r="LUI11" s="33"/>
      <c r="LUJ11" s="33"/>
      <c r="LUK11" s="33"/>
      <c r="LUL11" s="33"/>
      <c r="LUM11" s="33"/>
      <c r="LUN11" s="33"/>
      <c r="LUO11" s="33"/>
      <c r="LUP11" s="33"/>
      <c r="LUQ11" s="33"/>
      <c r="LUR11" s="33"/>
      <c r="LUS11" s="33"/>
      <c r="LUT11" s="33"/>
      <c r="LUU11" s="33"/>
      <c r="LUV11" s="33"/>
      <c r="LUW11" s="33"/>
      <c r="LUX11" s="33"/>
      <c r="LUY11" s="33"/>
      <c r="LUZ11" s="33"/>
      <c r="LVA11" s="33"/>
      <c r="LVB11" s="33"/>
      <c r="LVC11" s="33"/>
      <c r="LVD11" s="33"/>
      <c r="LVE11" s="33"/>
      <c r="LVF11" s="33"/>
      <c r="LVG11" s="33"/>
      <c r="LVH11" s="33"/>
      <c r="LVI11" s="33"/>
      <c r="LVJ11" s="33"/>
      <c r="LVK11" s="33"/>
      <c r="LVL11" s="33"/>
      <c r="LVM11" s="33"/>
      <c r="LVN11" s="33"/>
      <c r="LVO11" s="33"/>
      <c r="LVP11" s="33"/>
      <c r="LVQ11" s="33"/>
      <c r="LVR11" s="33"/>
      <c r="LVS11" s="33"/>
      <c r="LVT11" s="33"/>
      <c r="LVU11" s="33"/>
      <c r="LVV11" s="33"/>
      <c r="LVW11" s="33"/>
      <c r="LVX11" s="33"/>
      <c r="LVY11" s="33"/>
      <c r="LVZ11" s="33"/>
      <c r="LWA11" s="33"/>
      <c r="LWB11" s="33"/>
      <c r="LWC11" s="33"/>
      <c r="LWD11" s="33"/>
      <c r="LWE11" s="33"/>
      <c r="LWF11" s="33"/>
      <c r="LWG11" s="33"/>
      <c r="LWH11" s="33"/>
      <c r="LWI11" s="33"/>
      <c r="LWJ11" s="33"/>
      <c r="LWK11" s="33"/>
      <c r="LWL11" s="33"/>
      <c r="LWM11" s="33"/>
      <c r="LWN11" s="33"/>
      <c r="LWO11" s="33"/>
      <c r="LWP11" s="33"/>
      <c r="LWQ11" s="33"/>
      <c r="LWR11" s="33"/>
      <c r="LWS11" s="33"/>
      <c r="LWT11" s="33"/>
      <c r="LWU11" s="33"/>
      <c r="LWV11" s="33"/>
      <c r="LWW11" s="33"/>
      <c r="LWX11" s="33"/>
      <c r="LWY11" s="33"/>
      <c r="LWZ11" s="33"/>
      <c r="LXA11" s="33"/>
      <c r="LXB11" s="33"/>
      <c r="LXC11" s="33"/>
      <c r="LXD11" s="33"/>
      <c r="LXE11" s="33"/>
      <c r="LXF11" s="33"/>
      <c r="LXG11" s="33"/>
      <c r="LXH11" s="33"/>
      <c r="LXI11" s="33"/>
      <c r="LXJ11" s="33"/>
      <c r="LXK11" s="33"/>
      <c r="LXL11" s="33"/>
      <c r="LXM11" s="33"/>
      <c r="LXN11" s="33"/>
      <c r="LXO11" s="33"/>
      <c r="LXP11" s="33"/>
      <c r="LXQ11" s="33"/>
      <c r="LXR11" s="33"/>
      <c r="LXS11" s="33"/>
      <c r="LXT11" s="33"/>
      <c r="LXU11" s="33"/>
      <c r="LXV11" s="33"/>
      <c r="LXW11" s="33"/>
      <c r="LXX11" s="33"/>
      <c r="LXY11" s="33"/>
      <c r="LXZ11" s="33"/>
      <c r="LYA11" s="33"/>
      <c r="LYB11" s="33"/>
      <c r="LYC11" s="33"/>
      <c r="LYD11" s="33"/>
      <c r="LYE11" s="33"/>
      <c r="LYF11" s="33"/>
      <c r="LYG11" s="33"/>
      <c r="LYH11" s="33"/>
      <c r="LYI11" s="33"/>
      <c r="LYJ11" s="33"/>
      <c r="LYK11" s="33"/>
      <c r="LYL11" s="33"/>
      <c r="LYM11" s="33"/>
      <c r="LYN11" s="33"/>
      <c r="LYO11" s="33"/>
      <c r="LYP11" s="33"/>
      <c r="LYQ11" s="33"/>
      <c r="LYR11" s="33"/>
      <c r="LYS11" s="33"/>
      <c r="LYT11" s="33"/>
      <c r="LYU11" s="33"/>
      <c r="LYV11" s="33"/>
      <c r="LYW11" s="33"/>
      <c r="LYX11" s="33"/>
      <c r="LYY11" s="33"/>
      <c r="LYZ11" s="33"/>
      <c r="LZA11" s="33"/>
      <c r="LZB11" s="33"/>
      <c r="LZC11" s="33"/>
      <c r="LZD11" s="33"/>
      <c r="LZE11" s="33"/>
      <c r="LZF11" s="33"/>
      <c r="LZG11" s="33"/>
      <c r="LZH11" s="33"/>
      <c r="LZI11" s="33"/>
      <c r="LZJ11" s="33"/>
      <c r="LZK11" s="33"/>
      <c r="LZL11" s="33"/>
      <c r="LZM11" s="33"/>
      <c r="LZN11" s="33"/>
      <c r="LZO11" s="33"/>
      <c r="LZP11" s="33"/>
      <c r="LZQ11" s="33"/>
      <c r="LZR11" s="33"/>
      <c r="LZS11" s="33"/>
      <c r="LZT11" s="33"/>
      <c r="LZU11" s="33"/>
      <c r="LZV11" s="33"/>
      <c r="LZW11" s="33"/>
      <c r="LZX11" s="33"/>
      <c r="LZY11" s="33"/>
      <c r="LZZ11" s="33"/>
      <c r="MAA11" s="33"/>
      <c r="MAB11" s="33"/>
      <c r="MAC11" s="33"/>
      <c r="MAD11" s="33"/>
      <c r="MAE11" s="33"/>
      <c r="MAF11" s="33"/>
      <c r="MAG11" s="33"/>
      <c r="MAH11" s="33"/>
      <c r="MAI11" s="33"/>
      <c r="MAJ11" s="33"/>
      <c r="MAK11" s="33"/>
      <c r="MAL11" s="33"/>
      <c r="MAM11" s="33"/>
      <c r="MAN11" s="33"/>
      <c r="MAO11" s="33"/>
      <c r="MAP11" s="33"/>
      <c r="MAQ11" s="33"/>
      <c r="MAR11" s="33"/>
      <c r="MAS11" s="33"/>
      <c r="MAT11" s="33"/>
      <c r="MAU11" s="33"/>
      <c r="MAV11" s="33"/>
      <c r="MAW11" s="33"/>
      <c r="MAX11" s="33"/>
      <c r="MAY11" s="33"/>
      <c r="MAZ11" s="33"/>
      <c r="MBA11" s="33"/>
      <c r="MBB11" s="33"/>
      <c r="MBC11" s="33"/>
      <c r="MBD11" s="33"/>
      <c r="MBE11" s="33"/>
      <c r="MBF11" s="33"/>
      <c r="MBG11" s="33"/>
      <c r="MBH11" s="33"/>
      <c r="MBI11" s="33"/>
      <c r="MBJ11" s="33"/>
      <c r="MBK11" s="33"/>
      <c r="MBL11" s="33"/>
      <c r="MBM11" s="33"/>
      <c r="MBN11" s="33"/>
      <c r="MBO11" s="33"/>
      <c r="MBP11" s="33"/>
      <c r="MBQ11" s="33"/>
      <c r="MBR11" s="33"/>
      <c r="MBS11" s="33"/>
      <c r="MBT11" s="33"/>
      <c r="MBU11" s="33"/>
      <c r="MBV11" s="33"/>
      <c r="MBW11" s="33"/>
      <c r="MBX11" s="33"/>
      <c r="MBY11" s="33"/>
      <c r="MBZ11" s="33"/>
      <c r="MCA11" s="33"/>
      <c r="MCB11" s="33"/>
      <c r="MCC11" s="33"/>
      <c r="MCD11" s="33"/>
      <c r="MCE11" s="33"/>
      <c r="MCF11" s="33"/>
      <c r="MCG11" s="33"/>
      <c r="MCH11" s="33"/>
      <c r="MCI11" s="33"/>
      <c r="MCJ11" s="33"/>
      <c r="MCK11" s="33"/>
      <c r="MCL11" s="33"/>
      <c r="MCM11" s="33"/>
      <c r="MCN11" s="33"/>
      <c r="MCO11" s="33"/>
      <c r="MCP11" s="33"/>
      <c r="MCQ11" s="33"/>
      <c r="MCR11" s="33"/>
      <c r="MCS11" s="33"/>
      <c r="MCT11" s="33"/>
      <c r="MCU11" s="33"/>
      <c r="MCV11" s="33"/>
      <c r="MCW11" s="33"/>
      <c r="MCX11" s="33"/>
      <c r="MCY11" s="33"/>
      <c r="MCZ11" s="33"/>
      <c r="MDA11" s="33"/>
      <c r="MDB11" s="33"/>
      <c r="MDC11" s="33"/>
      <c r="MDD11" s="33"/>
      <c r="MDE11" s="33"/>
      <c r="MDF11" s="33"/>
      <c r="MDG11" s="33"/>
      <c r="MDH11" s="33"/>
      <c r="MDI11" s="33"/>
      <c r="MDJ11" s="33"/>
      <c r="MDK11" s="33"/>
      <c r="MDL11" s="33"/>
      <c r="MDM11" s="33"/>
      <c r="MDN11" s="33"/>
      <c r="MDO11" s="33"/>
      <c r="MDP11" s="33"/>
      <c r="MDQ11" s="33"/>
      <c r="MDR11" s="33"/>
      <c r="MDS11" s="33"/>
      <c r="MDT11" s="33"/>
      <c r="MDU11" s="33"/>
      <c r="MDV11" s="33"/>
      <c r="MDW11" s="33"/>
      <c r="MDX11" s="33"/>
      <c r="MDY11" s="33"/>
      <c r="MDZ11" s="33"/>
      <c r="MEA11" s="33"/>
      <c r="MEB11" s="33"/>
      <c r="MEC11" s="33"/>
      <c r="MED11" s="33"/>
      <c r="MEE11" s="33"/>
      <c r="MEF11" s="33"/>
      <c r="MEG11" s="33"/>
      <c r="MEH11" s="33"/>
      <c r="MEI11" s="33"/>
      <c r="MEJ11" s="33"/>
      <c r="MEK11" s="33"/>
      <c r="MEL11" s="33"/>
      <c r="MEM11" s="33"/>
      <c r="MEN11" s="33"/>
      <c r="MEO11" s="33"/>
      <c r="MEP11" s="33"/>
      <c r="MEQ11" s="33"/>
      <c r="MER11" s="33"/>
      <c r="MES11" s="33"/>
      <c r="MET11" s="33"/>
      <c r="MEU11" s="33"/>
      <c r="MEV11" s="33"/>
      <c r="MEW11" s="33"/>
      <c r="MEX11" s="33"/>
      <c r="MEY11" s="33"/>
      <c r="MEZ11" s="33"/>
      <c r="MFA11" s="33"/>
      <c r="MFB11" s="33"/>
      <c r="MFC11" s="33"/>
      <c r="MFD11" s="33"/>
      <c r="MFE11" s="33"/>
      <c r="MFF11" s="33"/>
      <c r="MFG11" s="33"/>
      <c r="MFH11" s="33"/>
      <c r="MFI11" s="33"/>
      <c r="MFJ11" s="33"/>
      <c r="MFK11" s="33"/>
      <c r="MFL11" s="33"/>
      <c r="MFM11" s="33"/>
      <c r="MFN11" s="33"/>
      <c r="MFO11" s="33"/>
      <c r="MFP11" s="33"/>
      <c r="MFQ11" s="33"/>
      <c r="MFR11" s="33"/>
      <c r="MFS11" s="33"/>
      <c r="MFT11" s="33"/>
      <c r="MFU11" s="33"/>
      <c r="MFV11" s="33"/>
      <c r="MFW11" s="33"/>
      <c r="MFX11" s="33"/>
      <c r="MFY11" s="33"/>
      <c r="MFZ11" s="33"/>
      <c r="MGA11" s="33"/>
      <c r="MGB11" s="33"/>
      <c r="MGC11" s="33"/>
      <c r="MGD11" s="33"/>
      <c r="MGE11" s="33"/>
      <c r="MGF11" s="33"/>
      <c r="MGG11" s="33"/>
      <c r="MGH11" s="33"/>
      <c r="MGI11" s="33"/>
      <c r="MGJ11" s="33"/>
      <c r="MGK11" s="33"/>
      <c r="MGL11" s="33"/>
      <c r="MGM11" s="33"/>
      <c r="MGN11" s="33"/>
      <c r="MGO11" s="33"/>
      <c r="MGP11" s="33"/>
      <c r="MGQ11" s="33"/>
      <c r="MGR11" s="33"/>
      <c r="MGS11" s="33"/>
      <c r="MGT11" s="33"/>
      <c r="MGU11" s="33"/>
      <c r="MGV11" s="33"/>
      <c r="MGW11" s="33"/>
      <c r="MGX11" s="33"/>
      <c r="MGY11" s="33"/>
      <c r="MGZ11" s="33"/>
      <c r="MHA11" s="33"/>
      <c r="MHB11" s="33"/>
      <c r="MHC11" s="33"/>
      <c r="MHD11" s="33"/>
      <c r="MHE11" s="33"/>
      <c r="MHF11" s="33"/>
      <c r="MHG11" s="33"/>
      <c r="MHH11" s="33"/>
      <c r="MHI11" s="33"/>
      <c r="MHJ11" s="33"/>
      <c r="MHK11" s="33"/>
      <c r="MHL11" s="33"/>
      <c r="MHM11" s="33"/>
      <c r="MHN11" s="33"/>
      <c r="MHO11" s="33"/>
      <c r="MHP11" s="33"/>
      <c r="MHQ11" s="33"/>
      <c r="MHR11" s="33"/>
      <c r="MHS11" s="33"/>
      <c r="MHT11" s="33"/>
      <c r="MHU11" s="33"/>
      <c r="MHV11" s="33"/>
      <c r="MHW11" s="33"/>
      <c r="MHX11" s="33"/>
      <c r="MHY11" s="33"/>
      <c r="MHZ11" s="33"/>
      <c r="MIA11" s="33"/>
      <c r="MIB11" s="33"/>
      <c r="MIC11" s="33"/>
      <c r="MID11" s="33"/>
      <c r="MIE11" s="33"/>
      <c r="MIF11" s="33"/>
      <c r="MIG11" s="33"/>
      <c r="MIH11" s="33"/>
      <c r="MII11" s="33"/>
      <c r="MIJ11" s="33"/>
      <c r="MIK11" s="33"/>
      <c r="MIL11" s="33"/>
      <c r="MIM11" s="33"/>
      <c r="MIN11" s="33"/>
      <c r="MIO11" s="33"/>
      <c r="MIP11" s="33"/>
      <c r="MIQ11" s="33"/>
      <c r="MIR11" s="33"/>
      <c r="MIS11" s="33"/>
      <c r="MIT11" s="33"/>
      <c r="MIU11" s="33"/>
      <c r="MIV11" s="33"/>
      <c r="MIW11" s="33"/>
      <c r="MIX11" s="33"/>
      <c r="MIY11" s="33"/>
      <c r="MIZ11" s="33"/>
      <c r="MJA11" s="33"/>
      <c r="MJB11" s="33"/>
      <c r="MJC11" s="33"/>
      <c r="MJD11" s="33"/>
      <c r="MJE11" s="33"/>
      <c r="MJF11" s="33"/>
      <c r="MJG11" s="33"/>
      <c r="MJH11" s="33"/>
      <c r="MJI11" s="33"/>
      <c r="MJJ11" s="33"/>
      <c r="MJK11" s="33"/>
      <c r="MJL11" s="33"/>
      <c r="MJM11" s="33"/>
      <c r="MJN11" s="33"/>
      <c r="MJO11" s="33"/>
      <c r="MJP11" s="33"/>
      <c r="MJQ11" s="33"/>
      <c r="MJR11" s="33"/>
      <c r="MJS11" s="33"/>
      <c r="MJT11" s="33"/>
      <c r="MJU11" s="33"/>
      <c r="MJV11" s="33"/>
      <c r="MJW11" s="33"/>
      <c r="MJX11" s="33"/>
      <c r="MJY11" s="33"/>
      <c r="MJZ11" s="33"/>
      <c r="MKA11" s="33"/>
      <c r="MKB11" s="33"/>
      <c r="MKC11" s="33"/>
      <c r="MKD11" s="33"/>
      <c r="MKE11" s="33"/>
      <c r="MKF11" s="33"/>
      <c r="MKG11" s="33"/>
      <c r="MKH11" s="33"/>
      <c r="MKI11" s="33"/>
      <c r="MKJ11" s="33"/>
      <c r="MKK11" s="33"/>
      <c r="MKL11" s="33"/>
      <c r="MKM11" s="33"/>
      <c r="MKN11" s="33"/>
      <c r="MKO11" s="33"/>
      <c r="MKP11" s="33"/>
      <c r="MKQ11" s="33"/>
      <c r="MKR11" s="33"/>
      <c r="MKS11" s="33"/>
      <c r="MKT11" s="33"/>
      <c r="MKU11" s="33"/>
      <c r="MKV11" s="33"/>
      <c r="MKW11" s="33"/>
      <c r="MKX11" s="33"/>
      <c r="MKY11" s="33"/>
      <c r="MKZ11" s="33"/>
      <c r="MLA11" s="33"/>
      <c r="MLB11" s="33"/>
      <c r="MLC11" s="33"/>
      <c r="MLD11" s="33"/>
      <c r="MLE11" s="33"/>
      <c r="MLF11" s="33"/>
      <c r="MLG11" s="33"/>
      <c r="MLH11" s="33"/>
      <c r="MLI11" s="33"/>
      <c r="MLJ11" s="33"/>
      <c r="MLK11" s="33"/>
      <c r="MLL11" s="33"/>
      <c r="MLM11" s="33"/>
      <c r="MLN11" s="33"/>
      <c r="MLO11" s="33"/>
      <c r="MLP11" s="33"/>
      <c r="MLQ11" s="33"/>
      <c r="MLR11" s="33"/>
      <c r="MLS11" s="33"/>
      <c r="MLT11" s="33"/>
      <c r="MLU11" s="33"/>
      <c r="MLV11" s="33"/>
      <c r="MLW11" s="33"/>
      <c r="MLX11" s="33"/>
      <c r="MLY11" s="33"/>
      <c r="MLZ11" s="33"/>
      <c r="MMA11" s="33"/>
      <c r="MMB11" s="33"/>
      <c r="MMC11" s="33"/>
      <c r="MMD11" s="33"/>
      <c r="MME11" s="33"/>
      <c r="MMF11" s="33"/>
      <c r="MMG11" s="33"/>
      <c r="MMH11" s="33"/>
      <c r="MMI11" s="33"/>
      <c r="MMJ11" s="33"/>
      <c r="MMK11" s="33"/>
      <c r="MML11" s="33"/>
      <c r="MMM11" s="33"/>
      <c r="MMN11" s="33"/>
      <c r="MMO11" s="33"/>
      <c r="MMP11" s="33"/>
      <c r="MMQ11" s="33"/>
      <c r="MMR11" s="33"/>
      <c r="MMS11" s="33"/>
      <c r="MMT11" s="33"/>
      <c r="MMU11" s="33"/>
      <c r="MMV11" s="33"/>
      <c r="MMW11" s="33"/>
      <c r="MMX11" s="33"/>
      <c r="MMY11" s="33"/>
      <c r="MMZ11" s="33"/>
      <c r="MNA11" s="33"/>
      <c r="MNB11" s="33"/>
      <c r="MNC11" s="33"/>
      <c r="MND11" s="33"/>
      <c r="MNE11" s="33"/>
      <c r="MNF11" s="33"/>
      <c r="MNG11" s="33"/>
      <c r="MNH11" s="33"/>
      <c r="MNI11" s="33"/>
      <c r="MNJ11" s="33"/>
      <c r="MNK11" s="33"/>
      <c r="MNL11" s="33"/>
      <c r="MNM11" s="33"/>
      <c r="MNN11" s="33"/>
      <c r="MNO11" s="33"/>
      <c r="MNP11" s="33"/>
      <c r="MNQ11" s="33"/>
      <c r="MNR11" s="33"/>
      <c r="MNS11" s="33"/>
      <c r="MNT11" s="33"/>
      <c r="MNU11" s="33"/>
      <c r="MNV11" s="33"/>
      <c r="MNW11" s="33"/>
      <c r="MNX11" s="33"/>
      <c r="MNY11" s="33"/>
      <c r="MNZ11" s="33"/>
      <c r="MOA11" s="33"/>
      <c r="MOB11" s="33"/>
      <c r="MOC11" s="33"/>
      <c r="MOD11" s="33"/>
      <c r="MOE11" s="33"/>
      <c r="MOF11" s="33"/>
      <c r="MOG11" s="33"/>
      <c r="MOH11" s="33"/>
      <c r="MOI11" s="33"/>
      <c r="MOJ11" s="33"/>
      <c r="MOK11" s="33"/>
      <c r="MOL11" s="33"/>
      <c r="MOM11" s="33"/>
      <c r="MON11" s="33"/>
      <c r="MOO11" s="33"/>
      <c r="MOP11" s="33"/>
      <c r="MOQ11" s="33"/>
      <c r="MOR11" s="33"/>
      <c r="MOS11" s="33"/>
      <c r="MOT11" s="33"/>
      <c r="MOU11" s="33"/>
      <c r="MOV11" s="33"/>
      <c r="MOW11" s="33"/>
      <c r="MOX11" s="33"/>
      <c r="MOY11" s="33"/>
      <c r="MOZ11" s="33"/>
      <c r="MPA11" s="33"/>
      <c r="MPB11" s="33"/>
      <c r="MPC11" s="33"/>
      <c r="MPD11" s="33"/>
      <c r="MPE11" s="33"/>
      <c r="MPF11" s="33"/>
      <c r="MPG11" s="33"/>
      <c r="MPH11" s="33"/>
      <c r="MPI11" s="33"/>
      <c r="MPJ11" s="33"/>
      <c r="MPK11" s="33"/>
      <c r="MPL11" s="33"/>
      <c r="MPM11" s="33"/>
      <c r="MPN11" s="33"/>
      <c r="MPO11" s="33"/>
      <c r="MPP11" s="33"/>
      <c r="MPQ11" s="33"/>
      <c r="MPR11" s="33"/>
      <c r="MPS11" s="33"/>
      <c r="MPT11" s="33"/>
      <c r="MPU11" s="33"/>
      <c r="MPV11" s="33"/>
      <c r="MPW11" s="33"/>
      <c r="MPX11" s="33"/>
      <c r="MPY11" s="33"/>
      <c r="MPZ11" s="33"/>
      <c r="MQA11" s="33"/>
      <c r="MQB11" s="33"/>
      <c r="MQC11" s="33"/>
      <c r="MQD11" s="33"/>
      <c r="MQE11" s="33"/>
      <c r="MQF11" s="33"/>
      <c r="MQG11" s="33"/>
      <c r="MQH11" s="33"/>
      <c r="MQI11" s="33"/>
      <c r="MQJ11" s="33"/>
      <c r="MQK11" s="33"/>
      <c r="MQL11" s="33"/>
      <c r="MQM11" s="33"/>
      <c r="MQN11" s="33"/>
      <c r="MQO11" s="33"/>
      <c r="MQP11" s="33"/>
      <c r="MQQ11" s="33"/>
      <c r="MQR11" s="33"/>
      <c r="MQS11" s="33"/>
      <c r="MQT11" s="33"/>
      <c r="MQU11" s="33"/>
      <c r="MQV11" s="33"/>
      <c r="MQW11" s="33"/>
      <c r="MQX11" s="33"/>
      <c r="MQY11" s="33"/>
      <c r="MQZ11" s="33"/>
      <c r="MRA11" s="33"/>
      <c r="MRB11" s="33"/>
      <c r="MRC11" s="33"/>
      <c r="MRD11" s="33"/>
      <c r="MRE11" s="33"/>
      <c r="MRF11" s="33"/>
      <c r="MRG11" s="33"/>
      <c r="MRH11" s="33"/>
      <c r="MRI11" s="33"/>
      <c r="MRJ11" s="33"/>
      <c r="MRK11" s="33"/>
      <c r="MRL11" s="33"/>
      <c r="MRM11" s="33"/>
      <c r="MRN11" s="33"/>
      <c r="MRO11" s="33"/>
      <c r="MRP11" s="33"/>
      <c r="MRQ11" s="33"/>
      <c r="MRR11" s="33"/>
      <c r="MRS11" s="33"/>
      <c r="MRT11" s="33"/>
      <c r="MRU11" s="33"/>
      <c r="MRV11" s="33"/>
      <c r="MRW11" s="33"/>
      <c r="MRX11" s="33"/>
      <c r="MRY11" s="33"/>
      <c r="MRZ11" s="33"/>
      <c r="MSA11" s="33"/>
      <c r="MSB11" s="33"/>
      <c r="MSC11" s="33"/>
      <c r="MSD11" s="33"/>
      <c r="MSE11" s="33"/>
      <c r="MSF11" s="33"/>
      <c r="MSG11" s="33"/>
      <c r="MSH11" s="33"/>
      <c r="MSI11" s="33"/>
      <c r="MSJ11" s="33"/>
      <c r="MSK11" s="33"/>
      <c r="MSL11" s="33"/>
      <c r="MSM11" s="33"/>
      <c r="MSN11" s="33"/>
      <c r="MSO11" s="33"/>
      <c r="MSP11" s="33"/>
      <c r="MSQ11" s="33"/>
      <c r="MSR11" s="33"/>
      <c r="MSS11" s="33"/>
      <c r="MST11" s="33"/>
      <c r="MSU11" s="33"/>
      <c r="MSV11" s="33"/>
      <c r="MSW11" s="33"/>
      <c r="MSX11" s="33"/>
      <c r="MSY11" s="33"/>
      <c r="MSZ11" s="33"/>
      <c r="MTA11" s="33"/>
      <c r="MTB11" s="33"/>
      <c r="MTC11" s="33"/>
      <c r="MTD11" s="33"/>
      <c r="MTE11" s="33"/>
      <c r="MTF11" s="33"/>
      <c r="MTG11" s="33"/>
      <c r="MTH11" s="33"/>
      <c r="MTI11" s="33"/>
      <c r="MTJ11" s="33"/>
      <c r="MTK11" s="33"/>
      <c r="MTL11" s="33"/>
      <c r="MTM11" s="33"/>
      <c r="MTN11" s="33"/>
      <c r="MTO11" s="33"/>
      <c r="MTP11" s="33"/>
      <c r="MTQ11" s="33"/>
      <c r="MTR11" s="33"/>
      <c r="MTS11" s="33"/>
      <c r="MTT11" s="33"/>
      <c r="MTU11" s="33"/>
      <c r="MTV11" s="33"/>
      <c r="MTW11" s="33"/>
      <c r="MTX11" s="33"/>
      <c r="MTY11" s="33"/>
      <c r="MTZ11" s="33"/>
      <c r="MUA11" s="33"/>
      <c r="MUB11" s="33"/>
      <c r="MUC11" s="33"/>
      <c r="MUD11" s="33"/>
      <c r="MUE11" s="33"/>
      <c r="MUF11" s="33"/>
      <c r="MUG11" s="33"/>
      <c r="MUH11" s="33"/>
      <c r="MUI11" s="33"/>
      <c r="MUJ11" s="33"/>
      <c r="MUK11" s="33"/>
      <c r="MUL11" s="33"/>
      <c r="MUM11" s="33"/>
      <c r="MUN11" s="33"/>
      <c r="MUO11" s="33"/>
      <c r="MUP11" s="33"/>
      <c r="MUQ11" s="33"/>
      <c r="MUR11" s="33"/>
      <c r="MUS11" s="33"/>
      <c r="MUT11" s="33"/>
      <c r="MUU11" s="33"/>
      <c r="MUV11" s="33"/>
      <c r="MUW11" s="33"/>
      <c r="MUX11" s="33"/>
      <c r="MUY11" s="33"/>
      <c r="MUZ11" s="33"/>
      <c r="MVA11" s="33"/>
      <c r="MVB11" s="33"/>
      <c r="MVC11" s="33"/>
      <c r="MVD11" s="33"/>
      <c r="MVE11" s="33"/>
      <c r="MVF11" s="33"/>
      <c r="MVG11" s="33"/>
      <c r="MVH11" s="33"/>
      <c r="MVI11" s="33"/>
      <c r="MVJ11" s="33"/>
      <c r="MVK11" s="33"/>
      <c r="MVL11" s="33"/>
      <c r="MVM11" s="33"/>
      <c r="MVN11" s="33"/>
      <c r="MVO11" s="33"/>
      <c r="MVP11" s="33"/>
      <c r="MVQ11" s="33"/>
      <c r="MVR11" s="33"/>
      <c r="MVS11" s="33"/>
      <c r="MVT11" s="33"/>
      <c r="MVU11" s="33"/>
      <c r="MVV11" s="33"/>
      <c r="MVW11" s="33"/>
      <c r="MVX11" s="33"/>
      <c r="MVY11" s="33"/>
      <c r="MVZ11" s="33"/>
      <c r="MWA11" s="33"/>
      <c r="MWB11" s="33"/>
      <c r="MWC11" s="33"/>
      <c r="MWD11" s="33"/>
      <c r="MWE11" s="33"/>
      <c r="MWF11" s="33"/>
      <c r="MWG11" s="33"/>
      <c r="MWH11" s="33"/>
      <c r="MWI11" s="33"/>
      <c r="MWJ11" s="33"/>
      <c r="MWK11" s="33"/>
      <c r="MWL11" s="33"/>
      <c r="MWM11" s="33"/>
      <c r="MWN11" s="33"/>
      <c r="MWO11" s="33"/>
      <c r="MWP11" s="33"/>
      <c r="MWQ11" s="33"/>
      <c r="MWR11" s="33"/>
      <c r="MWS11" s="33"/>
      <c r="MWT11" s="33"/>
      <c r="MWU11" s="33"/>
      <c r="MWV11" s="33"/>
      <c r="MWW11" s="33"/>
      <c r="MWX11" s="33"/>
      <c r="MWY11" s="33"/>
      <c r="MWZ11" s="33"/>
      <c r="MXA11" s="33"/>
      <c r="MXB11" s="33"/>
      <c r="MXC11" s="33"/>
      <c r="MXD11" s="33"/>
      <c r="MXE11" s="33"/>
      <c r="MXF11" s="33"/>
      <c r="MXG11" s="33"/>
      <c r="MXH11" s="33"/>
      <c r="MXI11" s="33"/>
      <c r="MXJ11" s="33"/>
      <c r="MXK11" s="33"/>
      <c r="MXL11" s="33"/>
      <c r="MXM11" s="33"/>
      <c r="MXN11" s="33"/>
      <c r="MXO11" s="33"/>
      <c r="MXP11" s="33"/>
      <c r="MXQ11" s="33"/>
      <c r="MXR11" s="33"/>
      <c r="MXS11" s="33"/>
      <c r="MXT11" s="33"/>
      <c r="MXU11" s="33"/>
      <c r="MXV11" s="33"/>
      <c r="MXW11" s="33"/>
      <c r="MXX11" s="33"/>
      <c r="MXY11" s="33"/>
      <c r="MXZ11" s="33"/>
      <c r="MYA11" s="33"/>
      <c r="MYB11" s="33"/>
      <c r="MYC11" s="33"/>
      <c r="MYD11" s="33"/>
      <c r="MYE11" s="33"/>
      <c r="MYF11" s="33"/>
      <c r="MYG11" s="33"/>
      <c r="MYH11" s="33"/>
      <c r="MYI11" s="33"/>
      <c r="MYJ11" s="33"/>
      <c r="MYK11" s="33"/>
      <c r="MYL11" s="33"/>
      <c r="MYM11" s="33"/>
      <c r="MYN11" s="33"/>
      <c r="MYO11" s="33"/>
      <c r="MYP11" s="33"/>
      <c r="MYQ11" s="33"/>
      <c r="MYR11" s="33"/>
      <c r="MYS11" s="33"/>
      <c r="MYT11" s="33"/>
      <c r="MYU11" s="33"/>
      <c r="MYV11" s="33"/>
      <c r="MYW11" s="33"/>
      <c r="MYX11" s="33"/>
      <c r="MYY11" s="33"/>
      <c r="MYZ11" s="33"/>
      <c r="MZA11" s="33"/>
      <c r="MZB11" s="33"/>
      <c r="MZC11" s="33"/>
      <c r="MZD11" s="33"/>
      <c r="MZE11" s="33"/>
      <c r="MZF11" s="33"/>
      <c r="MZG11" s="33"/>
      <c r="MZH11" s="33"/>
      <c r="MZI11" s="33"/>
      <c r="MZJ11" s="33"/>
      <c r="MZK11" s="33"/>
      <c r="MZL11" s="33"/>
      <c r="MZM11" s="33"/>
      <c r="MZN11" s="33"/>
      <c r="MZO11" s="33"/>
      <c r="MZP11" s="33"/>
      <c r="MZQ11" s="33"/>
      <c r="MZR11" s="33"/>
      <c r="MZS11" s="33"/>
      <c r="MZT11" s="33"/>
      <c r="MZU11" s="33"/>
      <c r="MZV11" s="33"/>
      <c r="MZW11" s="33"/>
      <c r="MZX11" s="33"/>
      <c r="MZY11" s="33"/>
      <c r="MZZ11" s="33"/>
      <c r="NAA11" s="33"/>
      <c r="NAB11" s="33"/>
      <c r="NAC11" s="33"/>
      <c r="NAD11" s="33"/>
      <c r="NAE11" s="33"/>
      <c r="NAF11" s="33"/>
      <c r="NAG11" s="33"/>
      <c r="NAH11" s="33"/>
      <c r="NAI11" s="33"/>
      <c r="NAJ11" s="33"/>
      <c r="NAK11" s="33"/>
      <c r="NAL11" s="33"/>
      <c r="NAM11" s="33"/>
      <c r="NAN11" s="33"/>
      <c r="NAO11" s="33"/>
      <c r="NAP11" s="33"/>
      <c r="NAQ11" s="33"/>
      <c r="NAR11" s="33"/>
      <c r="NAS11" s="33"/>
      <c r="NAT11" s="33"/>
      <c r="NAU11" s="33"/>
      <c r="NAV11" s="33"/>
      <c r="NAW11" s="33"/>
      <c r="NAX11" s="33"/>
      <c r="NAY11" s="33"/>
      <c r="NAZ11" s="33"/>
      <c r="NBA11" s="33"/>
      <c r="NBB11" s="33"/>
      <c r="NBC11" s="33"/>
      <c r="NBD11" s="33"/>
      <c r="NBE11" s="33"/>
      <c r="NBF11" s="33"/>
      <c r="NBG11" s="33"/>
      <c r="NBH11" s="33"/>
      <c r="NBI11" s="33"/>
      <c r="NBJ11" s="33"/>
      <c r="NBK11" s="33"/>
      <c r="NBL11" s="33"/>
      <c r="NBM11" s="33"/>
      <c r="NBN11" s="33"/>
      <c r="NBO11" s="33"/>
      <c r="NBP11" s="33"/>
      <c r="NBQ11" s="33"/>
      <c r="NBR11" s="33"/>
      <c r="NBS11" s="33"/>
      <c r="NBT11" s="33"/>
      <c r="NBU11" s="33"/>
      <c r="NBV11" s="33"/>
      <c r="NBW11" s="33"/>
      <c r="NBX11" s="33"/>
      <c r="NBY11" s="33"/>
      <c r="NBZ11" s="33"/>
      <c r="NCA11" s="33"/>
      <c r="NCB11" s="33"/>
      <c r="NCC11" s="33"/>
      <c r="NCD11" s="33"/>
      <c r="NCE11" s="33"/>
      <c r="NCF11" s="33"/>
      <c r="NCG11" s="33"/>
      <c r="NCH11" s="33"/>
      <c r="NCI11" s="33"/>
      <c r="NCJ11" s="33"/>
      <c r="NCK11" s="33"/>
      <c r="NCL11" s="33"/>
      <c r="NCM11" s="33"/>
      <c r="NCN11" s="33"/>
      <c r="NCO11" s="33"/>
      <c r="NCP11" s="33"/>
      <c r="NCQ11" s="33"/>
      <c r="NCR11" s="33"/>
      <c r="NCS11" s="33"/>
      <c r="NCT11" s="33"/>
      <c r="NCU11" s="33"/>
      <c r="NCV11" s="33"/>
      <c r="NCW11" s="33"/>
      <c r="NCX11" s="33"/>
      <c r="NCY11" s="33"/>
      <c r="NCZ11" s="33"/>
      <c r="NDA11" s="33"/>
      <c r="NDB11" s="33"/>
      <c r="NDC11" s="33"/>
      <c r="NDD11" s="33"/>
      <c r="NDE11" s="33"/>
      <c r="NDF11" s="33"/>
      <c r="NDG11" s="33"/>
      <c r="NDH11" s="33"/>
      <c r="NDI11" s="33"/>
      <c r="NDJ11" s="33"/>
      <c r="NDK11" s="33"/>
      <c r="NDL11" s="33"/>
      <c r="NDM11" s="33"/>
      <c r="NDN11" s="33"/>
      <c r="NDO11" s="33"/>
      <c r="NDP11" s="33"/>
      <c r="NDQ11" s="33"/>
      <c r="NDR11" s="33"/>
      <c r="NDS11" s="33"/>
      <c r="NDT11" s="33"/>
      <c r="NDU11" s="33"/>
      <c r="NDV11" s="33"/>
      <c r="NDW11" s="33"/>
      <c r="NDX11" s="33"/>
      <c r="NDY11" s="33"/>
      <c r="NDZ11" s="33"/>
      <c r="NEA11" s="33"/>
      <c r="NEB11" s="33"/>
      <c r="NEC11" s="33"/>
      <c r="NED11" s="33"/>
      <c r="NEE11" s="33"/>
      <c r="NEF11" s="33"/>
      <c r="NEG11" s="33"/>
      <c r="NEH11" s="33"/>
      <c r="NEI11" s="33"/>
      <c r="NEJ11" s="33"/>
      <c r="NEK11" s="33"/>
      <c r="NEL11" s="33"/>
      <c r="NEM11" s="33"/>
      <c r="NEN11" s="33"/>
      <c r="NEO11" s="33"/>
      <c r="NEP11" s="33"/>
      <c r="NEQ11" s="33"/>
      <c r="NER11" s="33"/>
      <c r="NES11" s="33"/>
      <c r="NET11" s="33"/>
      <c r="NEU11" s="33"/>
      <c r="NEV11" s="33"/>
      <c r="NEW11" s="33"/>
      <c r="NEX11" s="33"/>
      <c r="NEY11" s="33"/>
      <c r="NEZ11" s="33"/>
      <c r="NFA11" s="33"/>
      <c r="NFB11" s="33"/>
      <c r="NFC11" s="33"/>
      <c r="NFD11" s="33"/>
      <c r="NFE11" s="33"/>
      <c r="NFF11" s="33"/>
      <c r="NFG11" s="33"/>
      <c r="NFH11" s="33"/>
      <c r="NFI11" s="33"/>
      <c r="NFJ11" s="33"/>
      <c r="NFK11" s="33"/>
      <c r="NFL11" s="33"/>
      <c r="NFM11" s="33"/>
      <c r="NFN11" s="33"/>
      <c r="NFO11" s="33"/>
      <c r="NFP11" s="33"/>
      <c r="NFQ11" s="33"/>
      <c r="NFR11" s="33"/>
      <c r="NFS11" s="33"/>
      <c r="NFT11" s="33"/>
      <c r="NFU11" s="33"/>
      <c r="NFV11" s="33"/>
      <c r="NFW11" s="33"/>
      <c r="NFX11" s="33"/>
      <c r="NFY11" s="33"/>
      <c r="NFZ11" s="33"/>
      <c r="NGA11" s="33"/>
      <c r="NGB11" s="33"/>
      <c r="NGC11" s="33"/>
      <c r="NGD11" s="33"/>
      <c r="NGE11" s="33"/>
      <c r="NGF11" s="33"/>
      <c r="NGG11" s="33"/>
      <c r="NGH11" s="33"/>
      <c r="NGI11" s="33"/>
      <c r="NGJ11" s="33"/>
      <c r="NGK11" s="33"/>
      <c r="NGL11" s="33"/>
      <c r="NGM11" s="33"/>
      <c r="NGN11" s="33"/>
      <c r="NGO11" s="33"/>
      <c r="NGP11" s="33"/>
      <c r="NGQ11" s="33"/>
      <c r="NGR11" s="33"/>
      <c r="NGS11" s="33"/>
      <c r="NGT11" s="33"/>
      <c r="NGU11" s="33"/>
      <c r="NGV11" s="33"/>
      <c r="NGW11" s="33"/>
      <c r="NGX11" s="33"/>
      <c r="NGY11" s="33"/>
      <c r="NGZ11" s="33"/>
      <c r="NHA11" s="33"/>
      <c r="NHB11" s="33"/>
      <c r="NHC11" s="33"/>
      <c r="NHD11" s="33"/>
      <c r="NHE11" s="33"/>
      <c r="NHF11" s="33"/>
      <c r="NHG11" s="33"/>
      <c r="NHH11" s="33"/>
      <c r="NHI11" s="33"/>
      <c r="NHJ11" s="33"/>
      <c r="NHK11" s="33"/>
      <c r="NHL11" s="33"/>
      <c r="NHM11" s="33"/>
      <c r="NHN11" s="33"/>
      <c r="NHO11" s="33"/>
      <c r="NHP11" s="33"/>
      <c r="NHQ11" s="33"/>
      <c r="NHR11" s="33"/>
      <c r="NHS11" s="33"/>
      <c r="NHT11" s="33"/>
      <c r="NHU11" s="33"/>
      <c r="NHV11" s="33"/>
      <c r="NHW11" s="33"/>
      <c r="NHX11" s="33"/>
      <c r="NHY11" s="33"/>
      <c r="NHZ11" s="33"/>
      <c r="NIA11" s="33"/>
      <c r="NIB11" s="33"/>
      <c r="NIC11" s="33"/>
      <c r="NID11" s="33"/>
      <c r="NIE11" s="33"/>
      <c r="NIF11" s="33"/>
      <c r="NIG11" s="33"/>
      <c r="NIH11" s="33"/>
      <c r="NII11" s="33"/>
      <c r="NIJ11" s="33"/>
      <c r="NIK11" s="33"/>
      <c r="NIL11" s="33"/>
      <c r="NIM11" s="33"/>
      <c r="NIN11" s="33"/>
      <c r="NIO11" s="33"/>
      <c r="NIP11" s="33"/>
      <c r="NIQ11" s="33"/>
      <c r="NIR11" s="33"/>
      <c r="NIS11" s="33"/>
      <c r="NIT11" s="33"/>
      <c r="NIU11" s="33"/>
      <c r="NIV11" s="33"/>
      <c r="NIW11" s="33"/>
      <c r="NIX11" s="33"/>
      <c r="NIY11" s="33"/>
      <c r="NIZ11" s="33"/>
      <c r="NJA11" s="33"/>
      <c r="NJB11" s="33"/>
      <c r="NJC11" s="33"/>
      <c r="NJD11" s="33"/>
      <c r="NJE11" s="33"/>
      <c r="NJF11" s="33"/>
      <c r="NJG11" s="33"/>
      <c r="NJH11" s="33"/>
      <c r="NJI11" s="33"/>
      <c r="NJJ11" s="33"/>
      <c r="NJK11" s="33"/>
      <c r="NJL11" s="33"/>
      <c r="NJM11" s="33"/>
      <c r="NJN11" s="33"/>
      <c r="NJO11" s="33"/>
      <c r="NJP11" s="33"/>
      <c r="NJQ11" s="33"/>
      <c r="NJR11" s="33"/>
      <c r="NJS11" s="33"/>
      <c r="NJT11" s="33"/>
      <c r="NJU11" s="33"/>
      <c r="NJV11" s="33"/>
      <c r="NJW11" s="33"/>
      <c r="NJX11" s="33"/>
      <c r="NJY11" s="33"/>
      <c r="NJZ11" s="33"/>
      <c r="NKA11" s="33"/>
      <c r="NKB11" s="33"/>
      <c r="NKC11" s="33"/>
      <c r="NKD11" s="33"/>
      <c r="NKE11" s="33"/>
      <c r="NKF11" s="33"/>
      <c r="NKG11" s="33"/>
      <c r="NKH11" s="33"/>
      <c r="NKI11" s="33"/>
      <c r="NKJ11" s="33"/>
      <c r="NKK11" s="33"/>
      <c r="NKL11" s="33"/>
      <c r="NKM11" s="33"/>
      <c r="NKN11" s="33"/>
      <c r="NKO11" s="33"/>
      <c r="NKP11" s="33"/>
      <c r="NKQ11" s="33"/>
      <c r="NKR11" s="33"/>
      <c r="NKS11" s="33"/>
      <c r="NKT11" s="33"/>
      <c r="NKU11" s="33"/>
      <c r="NKV11" s="33"/>
      <c r="NKW11" s="33"/>
      <c r="NKX11" s="33"/>
      <c r="NKY11" s="33"/>
      <c r="NKZ11" s="33"/>
      <c r="NLA11" s="33"/>
      <c r="NLB11" s="33"/>
      <c r="NLC11" s="33"/>
      <c r="NLD11" s="33"/>
      <c r="NLE11" s="33"/>
      <c r="NLF11" s="33"/>
      <c r="NLG11" s="33"/>
      <c r="NLH11" s="33"/>
      <c r="NLI11" s="33"/>
      <c r="NLJ11" s="33"/>
      <c r="NLK11" s="33"/>
      <c r="NLL11" s="33"/>
      <c r="NLM11" s="33"/>
      <c r="NLN11" s="33"/>
      <c r="NLO11" s="33"/>
      <c r="NLP11" s="33"/>
      <c r="NLQ11" s="33"/>
      <c r="NLR11" s="33"/>
      <c r="NLS11" s="33"/>
      <c r="NLT11" s="33"/>
      <c r="NLU11" s="33"/>
      <c r="NLV11" s="33"/>
      <c r="NLW11" s="33"/>
      <c r="NLX11" s="33"/>
      <c r="NLY11" s="33"/>
      <c r="NLZ11" s="33"/>
      <c r="NMA11" s="33"/>
      <c r="NMB11" s="33"/>
      <c r="NMC11" s="33"/>
      <c r="NMD11" s="33"/>
      <c r="NME11" s="33"/>
      <c r="NMF11" s="33"/>
      <c r="NMG11" s="33"/>
      <c r="NMH11" s="33"/>
      <c r="NMI11" s="33"/>
      <c r="NMJ11" s="33"/>
      <c r="NMK11" s="33"/>
      <c r="NML11" s="33"/>
      <c r="NMM11" s="33"/>
      <c r="NMN11" s="33"/>
      <c r="NMO11" s="33"/>
      <c r="NMP11" s="33"/>
      <c r="NMQ11" s="33"/>
      <c r="NMR11" s="33"/>
      <c r="NMS11" s="33"/>
      <c r="NMT11" s="33"/>
      <c r="NMU11" s="33"/>
      <c r="NMV11" s="33"/>
      <c r="NMW11" s="33"/>
      <c r="NMX11" s="33"/>
      <c r="NMY11" s="33"/>
      <c r="NMZ11" s="33"/>
      <c r="NNA11" s="33"/>
      <c r="NNB11" s="33"/>
      <c r="NNC11" s="33"/>
      <c r="NND11" s="33"/>
      <c r="NNE11" s="33"/>
      <c r="NNF11" s="33"/>
      <c r="NNG11" s="33"/>
      <c r="NNH11" s="33"/>
      <c r="NNI11" s="33"/>
      <c r="NNJ11" s="33"/>
      <c r="NNK11" s="33"/>
      <c r="NNL11" s="33"/>
      <c r="NNM11" s="33"/>
      <c r="NNN11" s="33"/>
      <c r="NNO11" s="33"/>
      <c r="NNP11" s="33"/>
      <c r="NNQ11" s="33"/>
      <c r="NNR11" s="33"/>
      <c r="NNS11" s="33"/>
      <c r="NNT11" s="33"/>
      <c r="NNU11" s="33"/>
      <c r="NNV11" s="33"/>
      <c r="NNW11" s="33"/>
      <c r="NNX11" s="33"/>
      <c r="NNY11" s="33"/>
      <c r="NNZ11" s="33"/>
      <c r="NOA11" s="33"/>
      <c r="NOB11" s="33"/>
      <c r="NOC11" s="33"/>
      <c r="NOD11" s="33"/>
      <c r="NOE11" s="33"/>
      <c r="NOF11" s="33"/>
      <c r="NOG11" s="33"/>
      <c r="NOH11" s="33"/>
      <c r="NOI11" s="33"/>
      <c r="NOJ11" s="33"/>
      <c r="NOK11" s="33"/>
      <c r="NOL11" s="33"/>
      <c r="NOM11" s="33"/>
      <c r="NON11" s="33"/>
      <c r="NOO11" s="33"/>
      <c r="NOP11" s="33"/>
      <c r="NOQ11" s="33"/>
      <c r="NOR11" s="33"/>
      <c r="NOS11" s="33"/>
      <c r="NOT11" s="33"/>
      <c r="NOU11" s="33"/>
      <c r="NOV11" s="33"/>
      <c r="NOW11" s="33"/>
      <c r="NOX11" s="33"/>
      <c r="NOY11" s="33"/>
      <c r="NOZ11" s="33"/>
      <c r="NPA11" s="33"/>
      <c r="NPB11" s="33"/>
      <c r="NPC11" s="33"/>
      <c r="NPD11" s="33"/>
      <c r="NPE11" s="33"/>
      <c r="NPF11" s="33"/>
      <c r="NPG11" s="33"/>
      <c r="NPH11" s="33"/>
      <c r="NPI11" s="33"/>
      <c r="NPJ11" s="33"/>
      <c r="NPK11" s="33"/>
      <c r="NPL11" s="33"/>
      <c r="NPM11" s="33"/>
      <c r="NPN11" s="33"/>
      <c r="NPO11" s="33"/>
      <c r="NPP11" s="33"/>
      <c r="NPQ11" s="33"/>
      <c r="NPR11" s="33"/>
      <c r="NPS11" s="33"/>
      <c r="NPT11" s="33"/>
      <c r="NPU11" s="33"/>
      <c r="NPV11" s="33"/>
      <c r="NPW11" s="33"/>
      <c r="NPX11" s="33"/>
      <c r="NPY11" s="33"/>
      <c r="NPZ11" s="33"/>
      <c r="NQA11" s="33"/>
      <c r="NQB11" s="33"/>
      <c r="NQC11" s="33"/>
      <c r="NQD11" s="33"/>
      <c r="NQE11" s="33"/>
      <c r="NQF11" s="33"/>
      <c r="NQG11" s="33"/>
      <c r="NQH11" s="33"/>
      <c r="NQI11" s="33"/>
      <c r="NQJ11" s="33"/>
      <c r="NQK11" s="33"/>
      <c r="NQL11" s="33"/>
      <c r="NQM11" s="33"/>
      <c r="NQN11" s="33"/>
      <c r="NQO11" s="33"/>
      <c r="NQP11" s="33"/>
      <c r="NQQ11" s="33"/>
      <c r="NQR11" s="33"/>
      <c r="NQS11" s="33"/>
      <c r="NQT11" s="33"/>
      <c r="NQU11" s="33"/>
      <c r="NQV11" s="33"/>
      <c r="NQW11" s="33"/>
      <c r="NQX11" s="33"/>
      <c r="NQY11" s="33"/>
      <c r="NQZ11" s="33"/>
      <c r="NRA11" s="33"/>
      <c r="NRB11" s="33"/>
      <c r="NRC11" s="33"/>
      <c r="NRD11" s="33"/>
      <c r="NRE11" s="33"/>
      <c r="NRF11" s="33"/>
      <c r="NRG11" s="33"/>
      <c r="NRH11" s="33"/>
      <c r="NRI11" s="33"/>
      <c r="NRJ11" s="33"/>
      <c r="NRK11" s="33"/>
      <c r="NRL11" s="33"/>
      <c r="NRM11" s="33"/>
      <c r="NRN11" s="33"/>
      <c r="NRO11" s="33"/>
      <c r="NRP11" s="33"/>
      <c r="NRQ11" s="33"/>
      <c r="NRR11" s="33"/>
      <c r="NRS11" s="33"/>
      <c r="NRT11" s="33"/>
      <c r="NRU11" s="33"/>
      <c r="NRV11" s="33"/>
      <c r="NRW11" s="33"/>
      <c r="NRX11" s="33"/>
      <c r="NRY11" s="33"/>
      <c r="NRZ11" s="33"/>
      <c r="NSA11" s="33"/>
      <c r="NSB11" s="33"/>
      <c r="NSC11" s="33"/>
      <c r="NSD11" s="33"/>
      <c r="NSE11" s="33"/>
      <c r="NSF11" s="33"/>
      <c r="NSG11" s="33"/>
      <c r="NSH11" s="33"/>
      <c r="NSI11" s="33"/>
      <c r="NSJ11" s="33"/>
      <c r="NSK11" s="33"/>
      <c r="NSL11" s="33"/>
      <c r="NSM11" s="33"/>
      <c r="NSN11" s="33"/>
      <c r="NSO11" s="33"/>
      <c r="NSP11" s="33"/>
      <c r="NSQ11" s="33"/>
      <c r="NSR11" s="33"/>
      <c r="NSS11" s="33"/>
      <c r="NST11" s="33"/>
      <c r="NSU11" s="33"/>
      <c r="NSV11" s="33"/>
      <c r="NSW11" s="33"/>
      <c r="NSX11" s="33"/>
      <c r="NSY11" s="33"/>
      <c r="NSZ11" s="33"/>
      <c r="NTA11" s="33"/>
      <c r="NTB11" s="33"/>
      <c r="NTC11" s="33"/>
      <c r="NTD11" s="33"/>
      <c r="NTE11" s="33"/>
      <c r="NTF11" s="33"/>
      <c r="NTG11" s="33"/>
      <c r="NTH11" s="33"/>
      <c r="NTI11" s="33"/>
      <c r="NTJ11" s="33"/>
      <c r="NTK11" s="33"/>
      <c r="NTL11" s="33"/>
      <c r="NTM11" s="33"/>
      <c r="NTN11" s="33"/>
      <c r="NTO11" s="33"/>
      <c r="NTP11" s="33"/>
      <c r="NTQ11" s="33"/>
      <c r="NTR11" s="33"/>
      <c r="NTS11" s="33"/>
      <c r="NTT11" s="33"/>
      <c r="NTU11" s="33"/>
      <c r="NTV11" s="33"/>
      <c r="NTW11" s="33"/>
      <c r="NTX11" s="33"/>
      <c r="NTY11" s="33"/>
      <c r="NTZ11" s="33"/>
      <c r="NUA11" s="33"/>
      <c r="NUB11" s="33"/>
      <c r="NUC11" s="33"/>
      <c r="NUD11" s="33"/>
      <c r="NUE11" s="33"/>
      <c r="NUF11" s="33"/>
      <c r="NUG11" s="33"/>
      <c r="NUH11" s="33"/>
      <c r="NUI11" s="33"/>
      <c r="NUJ11" s="33"/>
      <c r="NUK11" s="33"/>
      <c r="NUL11" s="33"/>
      <c r="NUM11" s="33"/>
      <c r="NUN11" s="33"/>
      <c r="NUO11" s="33"/>
      <c r="NUP11" s="33"/>
      <c r="NUQ11" s="33"/>
      <c r="NUR11" s="33"/>
      <c r="NUS11" s="33"/>
      <c r="NUT11" s="33"/>
      <c r="NUU11" s="33"/>
      <c r="NUV11" s="33"/>
      <c r="NUW11" s="33"/>
      <c r="NUX11" s="33"/>
      <c r="NUY11" s="33"/>
      <c r="NUZ11" s="33"/>
      <c r="NVA11" s="33"/>
      <c r="NVB11" s="33"/>
      <c r="NVC11" s="33"/>
      <c r="NVD11" s="33"/>
      <c r="NVE11" s="33"/>
      <c r="NVF11" s="33"/>
      <c r="NVG11" s="33"/>
      <c r="NVH11" s="33"/>
      <c r="NVI11" s="33"/>
      <c r="NVJ11" s="33"/>
      <c r="NVK11" s="33"/>
      <c r="NVL11" s="33"/>
      <c r="NVM11" s="33"/>
      <c r="NVN11" s="33"/>
      <c r="NVO11" s="33"/>
      <c r="NVP11" s="33"/>
      <c r="NVQ11" s="33"/>
      <c r="NVR11" s="33"/>
      <c r="NVS11" s="33"/>
      <c r="NVT11" s="33"/>
      <c r="NVU11" s="33"/>
      <c r="NVV11" s="33"/>
      <c r="NVW11" s="33"/>
      <c r="NVX11" s="33"/>
      <c r="NVY11" s="33"/>
      <c r="NVZ11" s="33"/>
      <c r="NWA11" s="33"/>
      <c r="NWB11" s="33"/>
      <c r="NWC11" s="33"/>
      <c r="NWD11" s="33"/>
      <c r="NWE11" s="33"/>
      <c r="NWF11" s="33"/>
      <c r="NWG11" s="33"/>
      <c r="NWH11" s="33"/>
      <c r="NWI11" s="33"/>
      <c r="NWJ11" s="33"/>
      <c r="NWK11" s="33"/>
      <c r="NWL11" s="33"/>
      <c r="NWM11" s="33"/>
      <c r="NWN11" s="33"/>
      <c r="NWO11" s="33"/>
      <c r="NWP11" s="33"/>
      <c r="NWQ11" s="33"/>
      <c r="NWR11" s="33"/>
      <c r="NWS11" s="33"/>
      <c r="NWT11" s="33"/>
      <c r="NWU11" s="33"/>
      <c r="NWV11" s="33"/>
      <c r="NWW11" s="33"/>
      <c r="NWX11" s="33"/>
      <c r="NWY11" s="33"/>
      <c r="NWZ11" s="33"/>
      <c r="NXA11" s="33"/>
      <c r="NXB11" s="33"/>
      <c r="NXC11" s="33"/>
      <c r="NXD11" s="33"/>
      <c r="NXE11" s="33"/>
      <c r="NXF11" s="33"/>
      <c r="NXG11" s="33"/>
      <c r="NXH11" s="33"/>
      <c r="NXI11" s="33"/>
      <c r="NXJ11" s="33"/>
      <c r="NXK11" s="33"/>
      <c r="NXL11" s="33"/>
      <c r="NXM11" s="33"/>
      <c r="NXN11" s="33"/>
      <c r="NXO11" s="33"/>
      <c r="NXP11" s="33"/>
      <c r="NXQ11" s="33"/>
      <c r="NXR11" s="33"/>
      <c r="NXS11" s="33"/>
      <c r="NXT11" s="33"/>
      <c r="NXU11" s="33"/>
      <c r="NXV11" s="33"/>
      <c r="NXW11" s="33"/>
      <c r="NXX11" s="33"/>
      <c r="NXY11" s="33"/>
      <c r="NXZ11" s="33"/>
      <c r="NYA11" s="33"/>
      <c r="NYB11" s="33"/>
      <c r="NYC11" s="33"/>
      <c r="NYD11" s="33"/>
      <c r="NYE11" s="33"/>
      <c r="NYF11" s="33"/>
      <c r="NYG11" s="33"/>
      <c r="NYH11" s="33"/>
      <c r="NYI11" s="33"/>
      <c r="NYJ11" s="33"/>
      <c r="NYK11" s="33"/>
      <c r="NYL11" s="33"/>
      <c r="NYM11" s="33"/>
      <c r="NYN11" s="33"/>
      <c r="NYO11" s="33"/>
      <c r="NYP11" s="33"/>
      <c r="NYQ11" s="33"/>
      <c r="NYR11" s="33"/>
      <c r="NYS11" s="33"/>
      <c r="NYT11" s="33"/>
      <c r="NYU11" s="33"/>
      <c r="NYV11" s="33"/>
      <c r="NYW11" s="33"/>
      <c r="NYX11" s="33"/>
      <c r="NYY11" s="33"/>
      <c r="NYZ11" s="33"/>
      <c r="NZA11" s="33"/>
      <c r="NZB11" s="33"/>
      <c r="NZC11" s="33"/>
      <c r="NZD11" s="33"/>
      <c r="NZE11" s="33"/>
      <c r="NZF11" s="33"/>
      <c r="NZG11" s="33"/>
      <c r="NZH11" s="33"/>
      <c r="NZI11" s="33"/>
      <c r="NZJ11" s="33"/>
      <c r="NZK11" s="33"/>
      <c r="NZL11" s="33"/>
      <c r="NZM11" s="33"/>
      <c r="NZN11" s="33"/>
      <c r="NZO11" s="33"/>
      <c r="NZP11" s="33"/>
      <c r="NZQ11" s="33"/>
      <c r="NZR11" s="33"/>
      <c r="NZS11" s="33"/>
      <c r="NZT11" s="33"/>
      <c r="NZU11" s="33"/>
      <c r="NZV11" s="33"/>
      <c r="NZW11" s="33"/>
      <c r="NZX11" s="33"/>
      <c r="NZY11" s="33"/>
      <c r="NZZ11" s="33"/>
      <c r="OAA11" s="33"/>
      <c r="OAB11" s="33"/>
      <c r="OAC11" s="33"/>
      <c r="OAD11" s="33"/>
      <c r="OAE11" s="33"/>
      <c r="OAF11" s="33"/>
      <c r="OAG11" s="33"/>
      <c r="OAH11" s="33"/>
      <c r="OAI11" s="33"/>
      <c r="OAJ11" s="33"/>
      <c r="OAK11" s="33"/>
      <c r="OAL11" s="33"/>
      <c r="OAM11" s="33"/>
      <c r="OAN11" s="33"/>
      <c r="OAO11" s="33"/>
      <c r="OAP11" s="33"/>
      <c r="OAQ11" s="33"/>
      <c r="OAR11" s="33"/>
      <c r="OAS11" s="33"/>
      <c r="OAT11" s="33"/>
      <c r="OAU11" s="33"/>
      <c r="OAV11" s="33"/>
      <c r="OAW11" s="33"/>
      <c r="OAX11" s="33"/>
      <c r="OAY11" s="33"/>
      <c r="OAZ11" s="33"/>
      <c r="OBA11" s="33"/>
      <c r="OBB11" s="33"/>
      <c r="OBC11" s="33"/>
      <c r="OBD11" s="33"/>
      <c r="OBE11" s="33"/>
      <c r="OBF11" s="33"/>
      <c r="OBG11" s="33"/>
      <c r="OBH11" s="33"/>
      <c r="OBI11" s="33"/>
      <c r="OBJ11" s="33"/>
      <c r="OBK11" s="33"/>
      <c r="OBL11" s="33"/>
      <c r="OBM11" s="33"/>
      <c r="OBN11" s="33"/>
      <c r="OBO11" s="33"/>
      <c r="OBP11" s="33"/>
      <c r="OBQ11" s="33"/>
      <c r="OBR11" s="33"/>
      <c r="OBS11" s="33"/>
      <c r="OBT11" s="33"/>
      <c r="OBU11" s="33"/>
      <c r="OBV11" s="33"/>
      <c r="OBW11" s="33"/>
      <c r="OBX11" s="33"/>
      <c r="OBY11" s="33"/>
      <c r="OBZ11" s="33"/>
      <c r="OCA11" s="33"/>
      <c r="OCB11" s="33"/>
      <c r="OCC11" s="33"/>
      <c r="OCD11" s="33"/>
      <c r="OCE11" s="33"/>
      <c r="OCF11" s="33"/>
      <c r="OCG11" s="33"/>
      <c r="OCH11" s="33"/>
      <c r="OCI11" s="33"/>
      <c r="OCJ11" s="33"/>
      <c r="OCK11" s="33"/>
      <c r="OCL11" s="33"/>
      <c r="OCM11" s="33"/>
      <c r="OCN11" s="33"/>
      <c r="OCO11" s="33"/>
      <c r="OCP11" s="33"/>
      <c r="OCQ11" s="33"/>
      <c r="OCR11" s="33"/>
      <c r="OCS11" s="33"/>
      <c r="OCT11" s="33"/>
      <c r="OCU11" s="33"/>
      <c r="OCV11" s="33"/>
      <c r="OCW11" s="33"/>
      <c r="OCX11" s="33"/>
      <c r="OCY11" s="33"/>
      <c r="OCZ11" s="33"/>
      <c r="ODA11" s="33"/>
      <c r="ODB11" s="33"/>
      <c r="ODC11" s="33"/>
      <c r="ODD11" s="33"/>
      <c r="ODE11" s="33"/>
      <c r="ODF11" s="33"/>
      <c r="ODG11" s="33"/>
      <c r="ODH11" s="33"/>
      <c r="ODI11" s="33"/>
      <c r="ODJ11" s="33"/>
      <c r="ODK11" s="33"/>
      <c r="ODL11" s="33"/>
      <c r="ODM11" s="33"/>
      <c r="ODN11" s="33"/>
      <c r="ODO11" s="33"/>
      <c r="ODP11" s="33"/>
      <c r="ODQ11" s="33"/>
      <c r="ODR11" s="33"/>
      <c r="ODS11" s="33"/>
      <c r="ODT11" s="33"/>
      <c r="ODU11" s="33"/>
      <c r="ODV11" s="33"/>
      <c r="ODW11" s="33"/>
      <c r="ODX11" s="33"/>
      <c r="ODY11" s="33"/>
      <c r="ODZ11" s="33"/>
      <c r="OEA11" s="33"/>
      <c r="OEB11" s="33"/>
      <c r="OEC11" s="33"/>
      <c r="OED11" s="33"/>
      <c r="OEE11" s="33"/>
      <c r="OEF11" s="33"/>
      <c r="OEG11" s="33"/>
      <c r="OEH11" s="33"/>
      <c r="OEI11" s="33"/>
      <c r="OEJ11" s="33"/>
      <c r="OEK11" s="33"/>
      <c r="OEL11" s="33"/>
      <c r="OEM11" s="33"/>
      <c r="OEN11" s="33"/>
      <c r="OEO11" s="33"/>
      <c r="OEP11" s="33"/>
      <c r="OEQ11" s="33"/>
      <c r="OER11" s="33"/>
      <c r="OES11" s="33"/>
      <c r="OET11" s="33"/>
      <c r="OEU11" s="33"/>
      <c r="OEV11" s="33"/>
      <c r="OEW11" s="33"/>
      <c r="OEX11" s="33"/>
      <c r="OEY11" s="33"/>
      <c r="OEZ11" s="33"/>
      <c r="OFA11" s="33"/>
      <c r="OFB11" s="33"/>
      <c r="OFC11" s="33"/>
      <c r="OFD11" s="33"/>
      <c r="OFE11" s="33"/>
      <c r="OFF11" s="33"/>
      <c r="OFG11" s="33"/>
      <c r="OFH11" s="33"/>
      <c r="OFI11" s="33"/>
      <c r="OFJ11" s="33"/>
      <c r="OFK11" s="33"/>
      <c r="OFL11" s="33"/>
      <c r="OFM11" s="33"/>
      <c r="OFN11" s="33"/>
      <c r="OFO11" s="33"/>
      <c r="OFP11" s="33"/>
      <c r="OFQ11" s="33"/>
      <c r="OFR11" s="33"/>
      <c r="OFS11" s="33"/>
      <c r="OFT11" s="33"/>
      <c r="OFU11" s="33"/>
      <c r="OFV11" s="33"/>
      <c r="OFW11" s="33"/>
      <c r="OFX11" s="33"/>
      <c r="OFY11" s="33"/>
      <c r="OFZ11" s="33"/>
      <c r="OGA11" s="33"/>
      <c r="OGB11" s="33"/>
      <c r="OGC11" s="33"/>
      <c r="OGD11" s="33"/>
      <c r="OGE11" s="33"/>
      <c r="OGF11" s="33"/>
      <c r="OGG11" s="33"/>
      <c r="OGH11" s="33"/>
      <c r="OGI11" s="33"/>
      <c r="OGJ11" s="33"/>
      <c r="OGK11" s="33"/>
      <c r="OGL11" s="33"/>
      <c r="OGM11" s="33"/>
      <c r="OGN11" s="33"/>
      <c r="OGO11" s="33"/>
      <c r="OGP11" s="33"/>
      <c r="OGQ11" s="33"/>
      <c r="OGR11" s="33"/>
      <c r="OGS11" s="33"/>
      <c r="OGT11" s="33"/>
      <c r="OGU11" s="33"/>
      <c r="OGV11" s="33"/>
      <c r="OGW11" s="33"/>
      <c r="OGX11" s="33"/>
      <c r="OGY11" s="33"/>
      <c r="OGZ11" s="33"/>
      <c r="OHA11" s="33"/>
      <c r="OHB11" s="33"/>
      <c r="OHC11" s="33"/>
      <c r="OHD11" s="33"/>
      <c r="OHE11" s="33"/>
      <c r="OHF11" s="33"/>
      <c r="OHG11" s="33"/>
      <c r="OHH11" s="33"/>
      <c r="OHI11" s="33"/>
      <c r="OHJ11" s="33"/>
      <c r="OHK11" s="33"/>
      <c r="OHL11" s="33"/>
      <c r="OHM11" s="33"/>
      <c r="OHN11" s="33"/>
      <c r="OHO11" s="33"/>
      <c r="OHP11" s="33"/>
      <c r="OHQ11" s="33"/>
      <c r="OHR11" s="33"/>
      <c r="OHS11" s="33"/>
      <c r="OHT11" s="33"/>
      <c r="OHU11" s="33"/>
      <c r="OHV11" s="33"/>
      <c r="OHW11" s="33"/>
      <c r="OHX11" s="33"/>
      <c r="OHY11" s="33"/>
      <c r="OHZ11" s="33"/>
      <c r="OIA11" s="33"/>
      <c r="OIB11" s="33"/>
      <c r="OIC11" s="33"/>
      <c r="OID11" s="33"/>
      <c r="OIE11" s="33"/>
      <c r="OIF11" s="33"/>
      <c r="OIG11" s="33"/>
      <c r="OIH11" s="33"/>
      <c r="OII11" s="33"/>
      <c r="OIJ11" s="33"/>
      <c r="OIK11" s="33"/>
      <c r="OIL11" s="33"/>
      <c r="OIM11" s="33"/>
      <c r="OIN11" s="33"/>
      <c r="OIO11" s="33"/>
      <c r="OIP11" s="33"/>
      <c r="OIQ11" s="33"/>
      <c r="OIR11" s="33"/>
      <c r="OIS11" s="33"/>
      <c r="OIT11" s="33"/>
      <c r="OIU11" s="33"/>
      <c r="OIV11" s="33"/>
      <c r="OIW11" s="33"/>
      <c r="OIX11" s="33"/>
      <c r="OIY11" s="33"/>
      <c r="OIZ11" s="33"/>
      <c r="OJA11" s="33"/>
      <c r="OJB11" s="33"/>
      <c r="OJC11" s="33"/>
      <c r="OJD11" s="33"/>
      <c r="OJE11" s="33"/>
      <c r="OJF11" s="33"/>
      <c r="OJG11" s="33"/>
      <c r="OJH11" s="33"/>
      <c r="OJI11" s="33"/>
      <c r="OJJ11" s="33"/>
      <c r="OJK11" s="33"/>
      <c r="OJL11" s="33"/>
      <c r="OJM11" s="33"/>
      <c r="OJN11" s="33"/>
      <c r="OJO11" s="33"/>
      <c r="OJP11" s="33"/>
      <c r="OJQ11" s="33"/>
      <c r="OJR11" s="33"/>
      <c r="OJS11" s="33"/>
      <c r="OJT11" s="33"/>
      <c r="OJU11" s="33"/>
      <c r="OJV11" s="33"/>
      <c r="OJW11" s="33"/>
      <c r="OJX11" s="33"/>
      <c r="OJY11" s="33"/>
      <c r="OJZ11" s="33"/>
      <c r="OKA11" s="33"/>
      <c r="OKB11" s="33"/>
      <c r="OKC11" s="33"/>
      <c r="OKD11" s="33"/>
      <c r="OKE11" s="33"/>
      <c r="OKF11" s="33"/>
      <c r="OKG11" s="33"/>
      <c r="OKH11" s="33"/>
      <c r="OKI11" s="33"/>
      <c r="OKJ11" s="33"/>
      <c r="OKK11" s="33"/>
      <c r="OKL11" s="33"/>
      <c r="OKM11" s="33"/>
      <c r="OKN11" s="33"/>
      <c r="OKO11" s="33"/>
      <c r="OKP11" s="33"/>
      <c r="OKQ11" s="33"/>
      <c r="OKR11" s="33"/>
      <c r="OKS11" s="33"/>
      <c r="OKT11" s="33"/>
      <c r="OKU11" s="33"/>
      <c r="OKV11" s="33"/>
      <c r="OKW11" s="33"/>
      <c r="OKX11" s="33"/>
      <c r="OKY11" s="33"/>
      <c r="OKZ11" s="33"/>
      <c r="OLA11" s="33"/>
      <c r="OLB11" s="33"/>
      <c r="OLC11" s="33"/>
      <c r="OLD11" s="33"/>
      <c r="OLE11" s="33"/>
      <c r="OLF11" s="33"/>
      <c r="OLG11" s="33"/>
      <c r="OLH11" s="33"/>
      <c r="OLI11" s="33"/>
      <c r="OLJ11" s="33"/>
      <c r="OLK11" s="33"/>
      <c r="OLL11" s="33"/>
      <c r="OLM11" s="33"/>
      <c r="OLN11" s="33"/>
      <c r="OLO11" s="33"/>
      <c r="OLP11" s="33"/>
      <c r="OLQ11" s="33"/>
      <c r="OLR11" s="33"/>
      <c r="OLS11" s="33"/>
      <c r="OLT11" s="33"/>
      <c r="OLU11" s="33"/>
      <c r="OLV11" s="33"/>
      <c r="OLW11" s="33"/>
      <c r="OLX11" s="33"/>
      <c r="OLY11" s="33"/>
      <c r="OLZ11" s="33"/>
      <c r="OMA11" s="33"/>
      <c r="OMB11" s="33"/>
      <c r="OMC11" s="33"/>
      <c r="OMD11" s="33"/>
      <c r="OME11" s="33"/>
      <c r="OMF11" s="33"/>
      <c r="OMG11" s="33"/>
      <c r="OMH11" s="33"/>
      <c r="OMI11" s="33"/>
      <c r="OMJ11" s="33"/>
      <c r="OMK11" s="33"/>
      <c r="OML11" s="33"/>
      <c r="OMM11" s="33"/>
      <c r="OMN11" s="33"/>
      <c r="OMO11" s="33"/>
      <c r="OMP11" s="33"/>
      <c r="OMQ11" s="33"/>
      <c r="OMR11" s="33"/>
      <c r="OMS11" s="33"/>
      <c r="OMT11" s="33"/>
      <c r="OMU11" s="33"/>
      <c r="OMV11" s="33"/>
      <c r="OMW11" s="33"/>
      <c r="OMX11" s="33"/>
      <c r="OMY11" s="33"/>
      <c r="OMZ11" s="33"/>
      <c r="ONA11" s="33"/>
      <c r="ONB11" s="33"/>
      <c r="ONC11" s="33"/>
      <c r="OND11" s="33"/>
      <c r="ONE11" s="33"/>
      <c r="ONF11" s="33"/>
      <c r="ONG11" s="33"/>
      <c r="ONH11" s="33"/>
      <c r="ONI11" s="33"/>
      <c r="ONJ11" s="33"/>
      <c r="ONK11" s="33"/>
      <c r="ONL11" s="33"/>
      <c r="ONM11" s="33"/>
      <c r="ONN11" s="33"/>
      <c r="ONO11" s="33"/>
      <c r="ONP11" s="33"/>
      <c r="ONQ11" s="33"/>
      <c r="ONR11" s="33"/>
      <c r="ONS11" s="33"/>
      <c r="ONT11" s="33"/>
      <c r="ONU11" s="33"/>
      <c r="ONV11" s="33"/>
      <c r="ONW11" s="33"/>
      <c r="ONX11" s="33"/>
      <c r="ONY11" s="33"/>
      <c r="ONZ11" s="33"/>
      <c r="OOA11" s="33"/>
      <c r="OOB11" s="33"/>
      <c r="OOC11" s="33"/>
      <c r="OOD11" s="33"/>
      <c r="OOE11" s="33"/>
      <c r="OOF11" s="33"/>
      <c r="OOG11" s="33"/>
      <c r="OOH11" s="33"/>
      <c r="OOI11" s="33"/>
      <c r="OOJ11" s="33"/>
      <c r="OOK11" s="33"/>
      <c r="OOL11" s="33"/>
      <c r="OOM11" s="33"/>
      <c r="OON11" s="33"/>
      <c r="OOO11" s="33"/>
      <c r="OOP11" s="33"/>
      <c r="OOQ11" s="33"/>
      <c r="OOR11" s="33"/>
      <c r="OOS11" s="33"/>
      <c r="OOT11" s="33"/>
      <c r="OOU11" s="33"/>
      <c r="OOV11" s="33"/>
      <c r="OOW11" s="33"/>
      <c r="OOX11" s="33"/>
      <c r="OOY11" s="33"/>
      <c r="OOZ11" s="33"/>
      <c r="OPA11" s="33"/>
      <c r="OPB11" s="33"/>
      <c r="OPC11" s="33"/>
      <c r="OPD11" s="33"/>
      <c r="OPE11" s="33"/>
      <c r="OPF11" s="33"/>
      <c r="OPG11" s="33"/>
      <c r="OPH11" s="33"/>
      <c r="OPI11" s="33"/>
      <c r="OPJ11" s="33"/>
      <c r="OPK11" s="33"/>
      <c r="OPL11" s="33"/>
      <c r="OPM11" s="33"/>
      <c r="OPN11" s="33"/>
      <c r="OPO11" s="33"/>
      <c r="OPP11" s="33"/>
      <c r="OPQ11" s="33"/>
      <c r="OPR11" s="33"/>
      <c r="OPS11" s="33"/>
      <c r="OPT11" s="33"/>
      <c r="OPU11" s="33"/>
      <c r="OPV11" s="33"/>
      <c r="OPW11" s="33"/>
      <c r="OPX11" s="33"/>
      <c r="OPY11" s="33"/>
      <c r="OPZ11" s="33"/>
      <c r="OQA11" s="33"/>
      <c r="OQB11" s="33"/>
      <c r="OQC11" s="33"/>
      <c r="OQD11" s="33"/>
      <c r="OQE11" s="33"/>
      <c r="OQF11" s="33"/>
      <c r="OQG11" s="33"/>
      <c r="OQH11" s="33"/>
      <c r="OQI11" s="33"/>
      <c r="OQJ11" s="33"/>
      <c r="OQK11" s="33"/>
      <c r="OQL11" s="33"/>
      <c r="OQM11" s="33"/>
      <c r="OQN11" s="33"/>
      <c r="OQO11" s="33"/>
      <c r="OQP11" s="33"/>
      <c r="OQQ11" s="33"/>
      <c r="OQR11" s="33"/>
      <c r="OQS11" s="33"/>
      <c r="OQT11" s="33"/>
      <c r="OQU11" s="33"/>
      <c r="OQV11" s="33"/>
      <c r="OQW11" s="33"/>
      <c r="OQX11" s="33"/>
      <c r="OQY11" s="33"/>
      <c r="OQZ11" s="33"/>
      <c r="ORA11" s="33"/>
      <c r="ORB11" s="33"/>
      <c r="ORC11" s="33"/>
      <c r="ORD11" s="33"/>
      <c r="ORE11" s="33"/>
      <c r="ORF11" s="33"/>
      <c r="ORG11" s="33"/>
      <c r="ORH11" s="33"/>
      <c r="ORI11" s="33"/>
      <c r="ORJ11" s="33"/>
      <c r="ORK11" s="33"/>
      <c r="ORL11" s="33"/>
      <c r="ORM11" s="33"/>
      <c r="ORN11" s="33"/>
      <c r="ORO11" s="33"/>
      <c r="ORP11" s="33"/>
      <c r="ORQ11" s="33"/>
      <c r="ORR11" s="33"/>
      <c r="ORS11" s="33"/>
      <c r="ORT11" s="33"/>
      <c r="ORU11" s="33"/>
      <c r="ORV11" s="33"/>
      <c r="ORW11" s="33"/>
      <c r="ORX11" s="33"/>
      <c r="ORY11" s="33"/>
      <c r="ORZ11" s="33"/>
      <c r="OSA11" s="33"/>
      <c r="OSB11" s="33"/>
      <c r="OSC11" s="33"/>
      <c r="OSD11" s="33"/>
      <c r="OSE11" s="33"/>
      <c r="OSF11" s="33"/>
      <c r="OSG11" s="33"/>
      <c r="OSH11" s="33"/>
      <c r="OSI11" s="33"/>
      <c r="OSJ11" s="33"/>
      <c r="OSK11" s="33"/>
      <c r="OSL11" s="33"/>
      <c r="OSM11" s="33"/>
      <c r="OSN11" s="33"/>
      <c r="OSO11" s="33"/>
      <c r="OSP11" s="33"/>
      <c r="OSQ11" s="33"/>
      <c r="OSR11" s="33"/>
      <c r="OSS11" s="33"/>
      <c r="OST11" s="33"/>
      <c r="OSU11" s="33"/>
      <c r="OSV11" s="33"/>
      <c r="OSW11" s="33"/>
      <c r="OSX11" s="33"/>
      <c r="OSY11" s="33"/>
      <c r="OSZ11" s="33"/>
      <c r="OTA11" s="33"/>
      <c r="OTB11" s="33"/>
      <c r="OTC11" s="33"/>
      <c r="OTD11" s="33"/>
      <c r="OTE11" s="33"/>
      <c r="OTF11" s="33"/>
      <c r="OTG11" s="33"/>
      <c r="OTH11" s="33"/>
      <c r="OTI11" s="33"/>
      <c r="OTJ11" s="33"/>
      <c r="OTK11" s="33"/>
      <c r="OTL11" s="33"/>
      <c r="OTM11" s="33"/>
      <c r="OTN11" s="33"/>
      <c r="OTO11" s="33"/>
      <c r="OTP11" s="33"/>
      <c r="OTQ11" s="33"/>
      <c r="OTR11" s="33"/>
      <c r="OTS11" s="33"/>
      <c r="OTT11" s="33"/>
      <c r="OTU11" s="33"/>
      <c r="OTV11" s="33"/>
      <c r="OTW11" s="33"/>
      <c r="OTX11" s="33"/>
      <c r="OTY11" s="33"/>
      <c r="OTZ11" s="33"/>
      <c r="OUA11" s="33"/>
      <c r="OUB11" s="33"/>
      <c r="OUC11" s="33"/>
      <c r="OUD11" s="33"/>
      <c r="OUE11" s="33"/>
      <c r="OUF11" s="33"/>
      <c r="OUG11" s="33"/>
      <c r="OUH11" s="33"/>
      <c r="OUI11" s="33"/>
      <c r="OUJ11" s="33"/>
      <c r="OUK11" s="33"/>
      <c r="OUL11" s="33"/>
      <c r="OUM11" s="33"/>
      <c r="OUN11" s="33"/>
      <c r="OUO11" s="33"/>
      <c r="OUP11" s="33"/>
      <c r="OUQ11" s="33"/>
      <c r="OUR11" s="33"/>
      <c r="OUS11" s="33"/>
      <c r="OUT11" s="33"/>
      <c r="OUU11" s="33"/>
      <c r="OUV11" s="33"/>
      <c r="OUW11" s="33"/>
      <c r="OUX11" s="33"/>
      <c r="OUY11" s="33"/>
      <c r="OUZ11" s="33"/>
      <c r="OVA11" s="33"/>
      <c r="OVB11" s="33"/>
      <c r="OVC11" s="33"/>
      <c r="OVD11" s="33"/>
      <c r="OVE11" s="33"/>
      <c r="OVF11" s="33"/>
      <c r="OVG11" s="33"/>
      <c r="OVH11" s="33"/>
      <c r="OVI11" s="33"/>
      <c r="OVJ11" s="33"/>
      <c r="OVK11" s="33"/>
      <c r="OVL11" s="33"/>
      <c r="OVM11" s="33"/>
      <c r="OVN11" s="33"/>
      <c r="OVO11" s="33"/>
      <c r="OVP11" s="33"/>
      <c r="OVQ11" s="33"/>
      <c r="OVR11" s="33"/>
      <c r="OVS11" s="33"/>
      <c r="OVT11" s="33"/>
      <c r="OVU11" s="33"/>
      <c r="OVV11" s="33"/>
      <c r="OVW11" s="33"/>
      <c r="OVX11" s="33"/>
      <c r="OVY11" s="33"/>
      <c r="OVZ11" s="33"/>
      <c r="OWA11" s="33"/>
      <c r="OWB11" s="33"/>
      <c r="OWC11" s="33"/>
      <c r="OWD11" s="33"/>
      <c r="OWE11" s="33"/>
      <c r="OWF11" s="33"/>
      <c r="OWG11" s="33"/>
      <c r="OWH11" s="33"/>
      <c r="OWI11" s="33"/>
      <c r="OWJ11" s="33"/>
      <c r="OWK11" s="33"/>
      <c r="OWL11" s="33"/>
      <c r="OWM11" s="33"/>
      <c r="OWN11" s="33"/>
      <c r="OWO11" s="33"/>
      <c r="OWP11" s="33"/>
      <c r="OWQ11" s="33"/>
      <c r="OWR11" s="33"/>
      <c r="OWS11" s="33"/>
      <c r="OWT11" s="33"/>
      <c r="OWU11" s="33"/>
      <c r="OWV11" s="33"/>
      <c r="OWW11" s="33"/>
      <c r="OWX11" s="33"/>
      <c r="OWY11" s="33"/>
      <c r="OWZ11" s="33"/>
      <c r="OXA11" s="33"/>
      <c r="OXB11" s="33"/>
      <c r="OXC11" s="33"/>
      <c r="OXD11" s="33"/>
      <c r="OXE11" s="33"/>
      <c r="OXF11" s="33"/>
      <c r="OXG11" s="33"/>
      <c r="OXH11" s="33"/>
      <c r="OXI11" s="33"/>
      <c r="OXJ11" s="33"/>
      <c r="OXK11" s="33"/>
      <c r="OXL11" s="33"/>
      <c r="OXM11" s="33"/>
      <c r="OXN11" s="33"/>
      <c r="OXO11" s="33"/>
      <c r="OXP11" s="33"/>
      <c r="OXQ11" s="33"/>
      <c r="OXR11" s="33"/>
      <c r="OXS11" s="33"/>
      <c r="OXT11" s="33"/>
      <c r="OXU11" s="33"/>
      <c r="OXV11" s="33"/>
      <c r="OXW11" s="33"/>
      <c r="OXX11" s="33"/>
      <c r="OXY11" s="33"/>
      <c r="OXZ11" s="33"/>
      <c r="OYA11" s="33"/>
      <c r="OYB11" s="33"/>
      <c r="OYC11" s="33"/>
      <c r="OYD11" s="33"/>
      <c r="OYE11" s="33"/>
      <c r="OYF11" s="33"/>
      <c r="OYG11" s="33"/>
      <c r="OYH11" s="33"/>
      <c r="OYI11" s="33"/>
      <c r="OYJ11" s="33"/>
      <c r="OYK11" s="33"/>
      <c r="OYL11" s="33"/>
      <c r="OYM11" s="33"/>
      <c r="OYN11" s="33"/>
      <c r="OYO11" s="33"/>
      <c r="OYP11" s="33"/>
      <c r="OYQ11" s="33"/>
      <c r="OYR11" s="33"/>
      <c r="OYS11" s="33"/>
      <c r="OYT11" s="33"/>
      <c r="OYU11" s="33"/>
      <c r="OYV11" s="33"/>
      <c r="OYW11" s="33"/>
      <c r="OYX11" s="33"/>
      <c r="OYY11" s="33"/>
      <c r="OYZ11" s="33"/>
      <c r="OZA11" s="33"/>
      <c r="OZB11" s="33"/>
      <c r="OZC11" s="33"/>
      <c r="OZD11" s="33"/>
      <c r="OZE11" s="33"/>
      <c r="OZF11" s="33"/>
      <c r="OZG11" s="33"/>
      <c r="OZH11" s="33"/>
      <c r="OZI11" s="33"/>
      <c r="OZJ11" s="33"/>
      <c r="OZK11" s="33"/>
      <c r="OZL11" s="33"/>
      <c r="OZM11" s="33"/>
      <c r="OZN11" s="33"/>
      <c r="OZO11" s="33"/>
      <c r="OZP11" s="33"/>
      <c r="OZQ11" s="33"/>
      <c r="OZR11" s="33"/>
      <c r="OZS11" s="33"/>
      <c r="OZT11" s="33"/>
      <c r="OZU11" s="33"/>
      <c r="OZV11" s="33"/>
      <c r="OZW11" s="33"/>
      <c r="OZX11" s="33"/>
      <c r="OZY11" s="33"/>
      <c r="OZZ11" s="33"/>
      <c r="PAA11" s="33"/>
      <c r="PAB11" s="33"/>
      <c r="PAC11" s="33"/>
      <c r="PAD11" s="33"/>
      <c r="PAE11" s="33"/>
      <c r="PAF11" s="33"/>
      <c r="PAG11" s="33"/>
      <c r="PAH11" s="33"/>
      <c r="PAI11" s="33"/>
      <c r="PAJ11" s="33"/>
      <c r="PAK11" s="33"/>
      <c r="PAL11" s="33"/>
      <c r="PAM11" s="33"/>
      <c r="PAN11" s="33"/>
      <c r="PAO11" s="33"/>
      <c r="PAP11" s="33"/>
      <c r="PAQ11" s="33"/>
      <c r="PAR11" s="33"/>
      <c r="PAS11" s="33"/>
      <c r="PAT11" s="33"/>
      <c r="PAU11" s="33"/>
      <c r="PAV11" s="33"/>
      <c r="PAW11" s="33"/>
      <c r="PAX11" s="33"/>
      <c r="PAY11" s="33"/>
      <c r="PAZ11" s="33"/>
      <c r="PBA11" s="33"/>
      <c r="PBB11" s="33"/>
      <c r="PBC11" s="33"/>
      <c r="PBD11" s="33"/>
      <c r="PBE11" s="33"/>
      <c r="PBF11" s="33"/>
      <c r="PBG11" s="33"/>
      <c r="PBH11" s="33"/>
      <c r="PBI11" s="33"/>
      <c r="PBJ11" s="33"/>
      <c r="PBK11" s="33"/>
      <c r="PBL11" s="33"/>
      <c r="PBM11" s="33"/>
      <c r="PBN11" s="33"/>
      <c r="PBO11" s="33"/>
      <c r="PBP11" s="33"/>
      <c r="PBQ11" s="33"/>
      <c r="PBR11" s="33"/>
      <c r="PBS11" s="33"/>
      <c r="PBT11" s="33"/>
      <c r="PBU11" s="33"/>
      <c r="PBV11" s="33"/>
      <c r="PBW11" s="33"/>
      <c r="PBX11" s="33"/>
      <c r="PBY11" s="33"/>
      <c r="PBZ11" s="33"/>
      <c r="PCA11" s="33"/>
      <c r="PCB11" s="33"/>
      <c r="PCC11" s="33"/>
      <c r="PCD11" s="33"/>
      <c r="PCE11" s="33"/>
      <c r="PCF11" s="33"/>
      <c r="PCG11" s="33"/>
      <c r="PCH11" s="33"/>
      <c r="PCI11" s="33"/>
      <c r="PCJ11" s="33"/>
      <c r="PCK11" s="33"/>
      <c r="PCL11" s="33"/>
      <c r="PCM11" s="33"/>
      <c r="PCN11" s="33"/>
      <c r="PCO11" s="33"/>
      <c r="PCP11" s="33"/>
      <c r="PCQ11" s="33"/>
      <c r="PCR11" s="33"/>
      <c r="PCS11" s="33"/>
      <c r="PCT11" s="33"/>
      <c r="PCU11" s="33"/>
      <c r="PCV11" s="33"/>
      <c r="PCW11" s="33"/>
      <c r="PCX11" s="33"/>
      <c r="PCY11" s="33"/>
      <c r="PCZ11" s="33"/>
      <c r="PDA11" s="33"/>
      <c r="PDB11" s="33"/>
      <c r="PDC11" s="33"/>
      <c r="PDD11" s="33"/>
      <c r="PDE11" s="33"/>
      <c r="PDF11" s="33"/>
      <c r="PDG11" s="33"/>
      <c r="PDH11" s="33"/>
      <c r="PDI11" s="33"/>
      <c r="PDJ11" s="33"/>
      <c r="PDK11" s="33"/>
      <c r="PDL11" s="33"/>
      <c r="PDM11" s="33"/>
      <c r="PDN11" s="33"/>
      <c r="PDO11" s="33"/>
      <c r="PDP11" s="33"/>
      <c r="PDQ11" s="33"/>
      <c r="PDR11" s="33"/>
      <c r="PDS11" s="33"/>
      <c r="PDT11" s="33"/>
      <c r="PDU11" s="33"/>
      <c r="PDV11" s="33"/>
      <c r="PDW11" s="33"/>
      <c r="PDX11" s="33"/>
      <c r="PDY11" s="33"/>
      <c r="PDZ11" s="33"/>
      <c r="PEA11" s="33"/>
      <c r="PEB11" s="33"/>
      <c r="PEC11" s="33"/>
      <c r="PED11" s="33"/>
      <c r="PEE11" s="33"/>
      <c r="PEF11" s="33"/>
      <c r="PEG11" s="33"/>
      <c r="PEH11" s="33"/>
      <c r="PEI11" s="33"/>
      <c r="PEJ11" s="33"/>
      <c r="PEK11" s="33"/>
      <c r="PEL11" s="33"/>
      <c r="PEM11" s="33"/>
      <c r="PEN11" s="33"/>
      <c r="PEO11" s="33"/>
      <c r="PEP11" s="33"/>
      <c r="PEQ11" s="33"/>
      <c r="PER11" s="33"/>
      <c r="PES11" s="33"/>
      <c r="PET11" s="33"/>
      <c r="PEU11" s="33"/>
      <c r="PEV11" s="33"/>
      <c r="PEW11" s="33"/>
      <c r="PEX11" s="33"/>
      <c r="PEY11" s="33"/>
      <c r="PEZ11" s="33"/>
      <c r="PFA11" s="33"/>
      <c r="PFB11" s="33"/>
      <c r="PFC11" s="33"/>
      <c r="PFD11" s="33"/>
      <c r="PFE11" s="33"/>
      <c r="PFF11" s="33"/>
      <c r="PFG11" s="33"/>
      <c r="PFH11" s="33"/>
      <c r="PFI11" s="33"/>
      <c r="PFJ11" s="33"/>
      <c r="PFK11" s="33"/>
      <c r="PFL11" s="33"/>
      <c r="PFM11" s="33"/>
      <c r="PFN11" s="33"/>
      <c r="PFO11" s="33"/>
      <c r="PFP11" s="33"/>
      <c r="PFQ11" s="33"/>
      <c r="PFR11" s="33"/>
      <c r="PFS11" s="33"/>
      <c r="PFT11" s="33"/>
      <c r="PFU11" s="33"/>
      <c r="PFV11" s="33"/>
      <c r="PFW11" s="33"/>
      <c r="PFX11" s="33"/>
      <c r="PFY11" s="33"/>
      <c r="PFZ11" s="33"/>
      <c r="PGA11" s="33"/>
      <c r="PGB11" s="33"/>
      <c r="PGC11" s="33"/>
      <c r="PGD11" s="33"/>
      <c r="PGE11" s="33"/>
      <c r="PGF11" s="33"/>
      <c r="PGG11" s="33"/>
      <c r="PGH11" s="33"/>
      <c r="PGI11" s="33"/>
      <c r="PGJ11" s="33"/>
      <c r="PGK11" s="33"/>
      <c r="PGL11" s="33"/>
      <c r="PGM11" s="33"/>
      <c r="PGN11" s="33"/>
      <c r="PGO11" s="33"/>
      <c r="PGP11" s="33"/>
      <c r="PGQ11" s="33"/>
      <c r="PGR11" s="33"/>
      <c r="PGS11" s="33"/>
      <c r="PGT11" s="33"/>
      <c r="PGU11" s="33"/>
      <c r="PGV11" s="33"/>
      <c r="PGW11" s="33"/>
      <c r="PGX11" s="33"/>
      <c r="PGY11" s="33"/>
      <c r="PGZ11" s="33"/>
      <c r="PHA11" s="33"/>
      <c r="PHB11" s="33"/>
      <c r="PHC11" s="33"/>
      <c r="PHD11" s="33"/>
      <c r="PHE11" s="33"/>
      <c r="PHF11" s="33"/>
      <c r="PHG11" s="33"/>
      <c r="PHH11" s="33"/>
      <c r="PHI11" s="33"/>
      <c r="PHJ11" s="33"/>
      <c r="PHK11" s="33"/>
      <c r="PHL11" s="33"/>
      <c r="PHM11" s="33"/>
      <c r="PHN11" s="33"/>
      <c r="PHO11" s="33"/>
      <c r="PHP11" s="33"/>
      <c r="PHQ11" s="33"/>
      <c r="PHR11" s="33"/>
      <c r="PHS11" s="33"/>
      <c r="PHT11" s="33"/>
      <c r="PHU11" s="33"/>
      <c r="PHV11" s="33"/>
      <c r="PHW11" s="33"/>
      <c r="PHX11" s="33"/>
      <c r="PHY11" s="33"/>
      <c r="PHZ11" s="33"/>
      <c r="PIA11" s="33"/>
      <c r="PIB11" s="33"/>
      <c r="PIC11" s="33"/>
      <c r="PID11" s="33"/>
      <c r="PIE11" s="33"/>
      <c r="PIF11" s="33"/>
      <c r="PIG11" s="33"/>
      <c r="PIH11" s="33"/>
      <c r="PII11" s="33"/>
      <c r="PIJ11" s="33"/>
      <c r="PIK11" s="33"/>
      <c r="PIL11" s="33"/>
      <c r="PIM11" s="33"/>
      <c r="PIN11" s="33"/>
      <c r="PIO11" s="33"/>
      <c r="PIP11" s="33"/>
      <c r="PIQ11" s="33"/>
      <c r="PIR11" s="33"/>
      <c r="PIS11" s="33"/>
      <c r="PIT11" s="33"/>
      <c r="PIU11" s="33"/>
      <c r="PIV11" s="33"/>
      <c r="PIW11" s="33"/>
      <c r="PIX11" s="33"/>
      <c r="PIY11" s="33"/>
      <c r="PIZ11" s="33"/>
      <c r="PJA11" s="33"/>
      <c r="PJB11" s="33"/>
      <c r="PJC11" s="33"/>
      <c r="PJD11" s="33"/>
      <c r="PJE11" s="33"/>
      <c r="PJF11" s="33"/>
      <c r="PJG11" s="33"/>
      <c r="PJH11" s="33"/>
      <c r="PJI11" s="33"/>
      <c r="PJJ11" s="33"/>
      <c r="PJK11" s="33"/>
      <c r="PJL11" s="33"/>
      <c r="PJM11" s="33"/>
      <c r="PJN11" s="33"/>
      <c r="PJO11" s="33"/>
      <c r="PJP11" s="33"/>
      <c r="PJQ11" s="33"/>
      <c r="PJR11" s="33"/>
      <c r="PJS11" s="33"/>
      <c r="PJT11" s="33"/>
      <c r="PJU11" s="33"/>
      <c r="PJV11" s="33"/>
      <c r="PJW11" s="33"/>
      <c r="PJX11" s="33"/>
      <c r="PJY11" s="33"/>
      <c r="PJZ11" s="33"/>
      <c r="PKA11" s="33"/>
      <c r="PKB11" s="33"/>
      <c r="PKC11" s="33"/>
      <c r="PKD11" s="33"/>
      <c r="PKE11" s="33"/>
      <c r="PKF11" s="33"/>
      <c r="PKG11" s="33"/>
      <c r="PKH11" s="33"/>
      <c r="PKI11" s="33"/>
      <c r="PKJ11" s="33"/>
      <c r="PKK11" s="33"/>
      <c r="PKL11" s="33"/>
      <c r="PKM11" s="33"/>
      <c r="PKN11" s="33"/>
      <c r="PKO11" s="33"/>
      <c r="PKP11" s="33"/>
      <c r="PKQ11" s="33"/>
      <c r="PKR11" s="33"/>
      <c r="PKS11" s="33"/>
      <c r="PKT11" s="33"/>
      <c r="PKU11" s="33"/>
      <c r="PKV11" s="33"/>
      <c r="PKW11" s="33"/>
      <c r="PKX11" s="33"/>
      <c r="PKY11" s="33"/>
      <c r="PKZ11" s="33"/>
      <c r="PLA11" s="33"/>
      <c r="PLB11" s="33"/>
      <c r="PLC11" s="33"/>
      <c r="PLD11" s="33"/>
      <c r="PLE11" s="33"/>
      <c r="PLF11" s="33"/>
      <c r="PLG11" s="33"/>
      <c r="PLH11" s="33"/>
      <c r="PLI11" s="33"/>
      <c r="PLJ11" s="33"/>
      <c r="PLK11" s="33"/>
      <c r="PLL11" s="33"/>
      <c r="PLM11" s="33"/>
      <c r="PLN11" s="33"/>
      <c r="PLO11" s="33"/>
      <c r="PLP11" s="33"/>
      <c r="PLQ11" s="33"/>
      <c r="PLR11" s="33"/>
      <c r="PLS11" s="33"/>
      <c r="PLT11" s="33"/>
      <c r="PLU11" s="33"/>
      <c r="PLV11" s="33"/>
      <c r="PLW11" s="33"/>
      <c r="PLX11" s="33"/>
      <c r="PLY11" s="33"/>
      <c r="PLZ11" s="33"/>
      <c r="PMA11" s="33"/>
      <c r="PMB11" s="33"/>
      <c r="PMC11" s="33"/>
      <c r="PMD11" s="33"/>
      <c r="PME11" s="33"/>
      <c r="PMF11" s="33"/>
      <c r="PMG11" s="33"/>
      <c r="PMH11" s="33"/>
      <c r="PMI11" s="33"/>
      <c r="PMJ11" s="33"/>
      <c r="PMK11" s="33"/>
      <c r="PML11" s="33"/>
      <c r="PMM11" s="33"/>
      <c r="PMN11" s="33"/>
      <c r="PMO11" s="33"/>
      <c r="PMP11" s="33"/>
      <c r="PMQ11" s="33"/>
      <c r="PMR11" s="33"/>
      <c r="PMS11" s="33"/>
      <c r="PMT11" s="33"/>
      <c r="PMU11" s="33"/>
      <c r="PMV11" s="33"/>
      <c r="PMW11" s="33"/>
      <c r="PMX11" s="33"/>
      <c r="PMY11" s="33"/>
      <c r="PMZ11" s="33"/>
      <c r="PNA11" s="33"/>
      <c r="PNB11" s="33"/>
      <c r="PNC11" s="33"/>
      <c r="PND11" s="33"/>
      <c r="PNE11" s="33"/>
      <c r="PNF11" s="33"/>
      <c r="PNG11" s="33"/>
      <c r="PNH11" s="33"/>
      <c r="PNI11" s="33"/>
      <c r="PNJ11" s="33"/>
      <c r="PNK11" s="33"/>
      <c r="PNL11" s="33"/>
      <c r="PNM11" s="33"/>
      <c r="PNN11" s="33"/>
      <c r="PNO11" s="33"/>
      <c r="PNP11" s="33"/>
      <c r="PNQ11" s="33"/>
      <c r="PNR11" s="33"/>
      <c r="PNS11" s="33"/>
      <c r="PNT11" s="33"/>
      <c r="PNU11" s="33"/>
      <c r="PNV11" s="33"/>
      <c r="PNW11" s="33"/>
      <c r="PNX11" s="33"/>
      <c r="PNY11" s="33"/>
      <c r="PNZ11" s="33"/>
      <c r="POA11" s="33"/>
      <c r="POB11" s="33"/>
      <c r="POC11" s="33"/>
      <c r="POD11" s="33"/>
      <c r="POE11" s="33"/>
      <c r="POF11" s="33"/>
      <c r="POG11" s="33"/>
      <c r="POH11" s="33"/>
      <c r="POI11" s="33"/>
      <c r="POJ11" s="33"/>
      <c r="POK11" s="33"/>
      <c r="POL11" s="33"/>
      <c r="POM11" s="33"/>
      <c r="PON11" s="33"/>
      <c r="POO11" s="33"/>
      <c r="POP11" s="33"/>
      <c r="POQ11" s="33"/>
      <c r="POR11" s="33"/>
      <c r="POS11" s="33"/>
      <c r="POT11" s="33"/>
      <c r="POU11" s="33"/>
      <c r="POV11" s="33"/>
      <c r="POW11" s="33"/>
      <c r="POX11" s="33"/>
      <c r="POY11" s="33"/>
      <c r="POZ11" s="33"/>
      <c r="PPA11" s="33"/>
      <c r="PPB11" s="33"/>
      <c r="PPC11" s="33"/>
      <c r="PPD11" s="33"/>
      <c r="PPE11" s="33"/>
      <c r="PPF11" s="33"/>
      <c r="PPG11" s="33"/>
      <c r="PPH11" s="33"/>
      <c r="PPI11" s="33"/>
      <c r="PPJ11" s="33"/>
      <c r="PPK11" s="33"/>
      <c r="PPL11" s="33"/>
      <c r="PPM11" s="33"/>
      <c r="PPN11" s="33"/>
      <c r="PPO11" s="33"/>
      <c r="PPP11" s="33"/>
      <c r="PPQ11" s="33"/>
      <c r="PPR11" s="33"/>
      <c r="PPS11" s="33"/>
      <c r="PPT11" s="33"/>
      <c r="PPU11" s="33"/>
      <c r="PPV11" s="33"/>
      <c r="PPW11" s="33"/>
      <c r="PPX11" s="33"/>
      <c r="PPY11" s="33"/>
      <c r="PPZ11" s="33"/>
      <c r="PQA11" s="33"/>
      <c r="PQB11" s="33"/>
      <c r="PQC11" s="33"/>
      <c r="PQD11" s="33"/>
      <c r="PQE11" s="33"/>
      <c r="PQF11" s="33"/>
      <c r="PQG11" s="33"/>
      <c r="PQH11" s="33"/>
      <c r="PQI11" s="33"/>
      <c r="PQJ11" s="33"/>
      <c r="PQK11" s="33"/>
      <c r="PQL11" s="33"/>
      <c r="PQM11" s="33"/>
      <c r="PQN11" s="33"/>
      <c r="PQO11" s="33"/>
      <c r="PQP11" s="33"/>
      <c r="PQQ11" s="33"/>
      <c r="PQR11" s="33"/>
      <c r="PQS11" s="33"/>
      <c r="PQT11" s="33"/>
      <c r="PQU11" s="33"/>
      <c r="PQV11" s="33"/>
      <c r="PQW11" s="33"/>
      <c r="PQX11" s="33"/>
      <c r="PQY11" s="33"/>
      <c r="PQZ11" s="33"/>
      <c r="PRA11" s="33"/>
      <c r="PRB11" s="33"/>
      <c r="PRC11" s="33"/>
      <c r="PRD11" s="33"/>
      <c r="PRE11" s="33"/>
      <c r="PRF11" s="33"/>
      <c r="PRG11" s="33"/>
      <c r="PRH11" s="33"/>
      <c r="PRI11" s="33"/>
      <c r="PRJ11" s="33"/>
      <c r="PRK11" s="33"/>
      <c r="PRL11" s="33"/>
      <c r="PRM11" s="33"/>
      <c r="PRN11" s="33"/>
      <c r="PRO11" s="33"/>
      <c r="PRP11" s="33"/>
      <c r="PRQ11" s="33"/>
      <c r="PRR11" s="33"/>
      <c r="PRS11" s="33"/>
      <c r="PRT11" s="33"/>
      <c r="PRU11" s="33"/>
      <c r="PRV11" s="33"/>
      <c r="PRW11" s="33"/>
      <c r="PRX11" s="33"/>
      <c r="PRY11" s="33"/>
      <c r="PRZ11" s="33"/>
      <c r="PSA11" s="33"/>
      <c r="PSB11" s="33"/>
      <c r="PSC11" s="33"/>
      <c r="PSD11" s="33"/>
      <c r="PSE11" s="33"/>
      <c r="PSF11" s="33"/>
      <c r="PSG11" s="33"/>
      <c r="PSH11" s="33"/>
      <c r="PSI11" s="33"/>
      <c r="PSJ11" s="33"/>
      <c r="PSK11" s="33"/>
      <c r="PSL11" s="33"/>
      <c r="PSM11" s="33"/>
      <c r="PSN11" s="33"/>
      <c r="PSO11" s="33"/>
      <c r="PSP11" s="33"/>
      <c r="PSQ11" s="33"/>
      <c r="PSR11" s="33"/>
      <c r="PSS11" s="33"/>
      <c r="PST11" s="33"/>
      <c r="PSU11" s="33"/>
      <c r="PSV11" s="33"/>
      <c r="PSW11" s="33"/>
      <c r="PSX11" s="33"/>
      <c r="PSY11" s="33"/>
      <c r="PSZ11" s="33"/>
      <c r="PTA11" s="33"/>
      <c r="PTB11" s="33"/>
      <c r="PTC11" s="33"/>
      <c r="PTD11" s="33"/>
      <c r="PTE11" s="33"/>
      <c r="PTF11" s="33"/>
      <c r="PTG11" s="33"/>
      <c r="PTH11" s="33"/>
      <c r="PTI11" s="33"/>
      <c r="PTJ11" s="33"/>
      <c r="PTK11" s="33"/>
      <c r="PTL11" s="33"/>
      <c r="PTM11" s="33"/>
      <c r="PTN11" s="33"/>
      <c r="PTO11" s="33"/>
      <c r="PTP11" s="33"/>
      <c r="PTQ11" s="33"/>
      <c r="PTR11" s="33"/>
      <c r="PTS11" s="33"/>
      <c r="PTT11" s="33"/>
      <c r="PTU11" s="33"/>
      <c r="PTV11" s="33"/>
      <c r="PTW11" s="33"/>
      <c r="PTX11" s="33"/>
      <c r="PTY11" s="33"/>
      <c r="PTZ11" s="33"/>
      <c r="PUA11" s="33"/>
      <c r="PUB11" s="33"/>
      <c r="PUC11" s="33"/>
      <c r="PUD11" s="33"/>
      <c r="PUE11" s="33"/>
      <c r="PUF11" s="33"/>
      <c r="PUG11" s="33"/>
      <c r="PUH11" s="33"/>
      <c r="PUI11" s="33"/>
      <c r="PUJ11" s="33"/>
      <c r="PUK11" s="33"/>
      <c r="PUL11" s="33"/>
      <c r="PUM11" s="33"/>
      <c r="PUN11" s="33"/>
      <c r="PUO11" s="33"/>
      <c r="PUP11" s="33"/>
      <c r="PUQ11" s="33"/>
      <c r="PUR11" s="33"/>
      <c r="PUS11" s="33"/>
      <c r="PUT11" s="33"/>
      <c r="PUU11" s="33"/>
      <c r="PUV11" s="33"/>
      <c r="PUW11" s="33"/>
      <c r="PUX11" s="33"/>
      <c r="PUY11" s="33"/>
      <c r="PUZ11" s="33"/>
      <c r="PVA11" s="33"/>
      <c r="PVB11" s="33"/>
      <c r="PVC11" s="33"/>
      <c r="PVD11" s="33"/>
      <c r="PVE11" s="33"/>
      <c r="PVF11" s="33"/>
      <c r="PVG11" s="33"/>
      <c r="PVH11" s="33"/>
      <c r="PVI11" s="33"/>
      <c r="PVJ11" s="33"/>
      <c r="PVK11" s="33"/>
      <c r="PVL11" s="33"/>
      <c r="PVM11" s="33"/>
      <c r="PVN11" s="33"/>
      <c r="PVO11" s="33"/>
      <c r="PVP11" s="33"/>
      <c r="PVQ11" s="33"/>
      <c r="PVR11" s="33"/>
      <c r="PVS11" s="33"/>
      <c r="PVT11" s="33"/>
      <c r="PVU11" s="33"/>
      <c r="PVV11" s="33"/>
      <c r="PVW11" s="33"/>
      <c r="PVX11" s="33"/>
      <c r="PVY11" s="33"/>
      <c r="PVZ11" s="33"/>
      <c r="PWA11" s="33"/>
      <c r="PWB11" s="33"/>
      <c r="PWC11" s="33"/>
      <c r="PWD11" s="33"/>
      <c r="PWE11" s="33"/>
      <c r="PWF11" s="33"/>
      <c r="PWG11" s="33"/>
      <c r="PWH11" s="33"/>
      <c r="PWI11" s="33"/>
      <c r="PWJ11" s="33"/>
      <c r="PWK11" s="33"/>
      <c r="PWL11" s="33"/>
      <c r="PWM11" s="33"/>
      <c r="PWN11" s="33"/>
      <c r="PWO11" s="33"/>
      <c r="PWP11" s="33"/>
      <c r="PWQ11" s="33"/>
      <c r="PWR11" s="33"/>
      <c r="PWS11" s="33"/>
      <c r="PWT11" s="33"/>
      <c r="PWU11" s="33"/>
      <c r="PWV11" s="33"/>
      <c r="PWW11" s="33"/>
      <c r="PWX11" s="33"/>
      <c r="PWY11" s="33"/>
      <c r="PWZ11" s="33"/>
      <c r="PXA11" s="33"/>
      <c r="PXB11" s="33"/>
      <c r="PXC11" s="33"/>
      <c r="PXD11" s="33"/>
      <c r="PXE11" s="33"/>
      <c r="PXF11" s="33"/>
      <c r="PXG11" s="33"/>
      <c r="PXH11" s="33"/>
      <c r="PXI11" s="33"/>
      <c r="PXJ11" s="33"/>
      <c r="PXK11" s="33"/>
      <c r="PXL11" s="33"/>
      <c r="PXM11" s="33"/>
      <c r="PXN11" s="33"/>
      <c r="PXO11" s="33"/>
      <c r="PXP11" s="33"/>
      <c r="PXQ11" s="33"/>
      <c r="PXR11" s="33"/>
      <c r="PXS11" s="33"/>
      <c r="PXT11" s="33"/>
      <c r="PXU11" s="33"/>
      <c r="PXV11" s="33"/>
      <c r="PXW11" s="33"/>
      <c r="PXX11" s="33"/>
      <c r="PXY11" s="33"/>
      <c r="PXZ11" s="33"/>
      <c r="PYA11" s="33"/>
      <c r="PYB11" s="33"/>
      <c r="PYC11" s="33"/>
      <c r="PYD11" s="33"/>
      <c r="PYE11" s="33"/>
      <c r="PYF11" s="33"/>
      <c r="PYG11" s="33"/>
      <c r="PYH11" s="33"/>
      <c r="PYI11" s="33"/>
      <c r="PYJ11" s="33"/>
      <c r="PYK11" s="33"/>
      <c r="PYL11" s="33"/>
      <c r="PYM11" s="33"/>
      <c r="PYN11" s="33"/>
      <c r="PYO11" s="33"/>
      <c r="PYP11" s="33"/>
      <c r="PYQ11" s="33"/>
      <c r="PYR11" s="33"/>
      <c r="PYS11" s="33"/>
      <c r="PYT11" s="33"/>
      <c r="PYU11" s="33"/>
      <c r="PYV11" s="33"/>
      <c r="PYW11" s="33"/>
      <c r="PYX11" s="33"/>
      <c r="PYY11" s="33"/>
      <c r="PYZ11" s="33"/>
      <c r="PZA11" s="33"/>
      <c r="PZB11" s="33"/>
      <c r="PZC11" s="33"/>
      <c r="PZD11" s="33"/>
      <c r="PZE11" s="33"/>
      <c r="PZF11" s="33"/>
      <c r="PZG11" s="33"/>
      <c r="PZH11" s="33"/>
      <c r="PZI11" s="33"/>
      <c r="PZJ11" s="33"/>
      <c r="PZK11" s="33"/>
      <c r="PZL11" s="33"/>
      <c r="PZM11" s="33"/>
      <c r="PZN11" s="33"/>
      <c r="PZO11" s="33"/>
      <c r="PZP11" s="33"/>
      <c r="PZQ11" s="33"/>
      <c r="PZR11" s="33"/>
      <c r="PZS11" s="33"/>
      <c r="PZT11" s="33"/>
      <c r="PZU11" s="33"/>
      <c r="PZV11" s="33"/>
      <c r="PZW11" s="33"/>
      <c r="PZX11" s="33"/>
      <c r="PZY11" s="33"/>
      <c r="PZZ11" s="33"/>
      <c r="QAA11" s="33"/>
      <c r="QAB11" s="33"/>
      <c r="QAC11" s="33"/>
      <c r="QAD11" s="33"/>
      <c r="QAE11" s="33"/>
      <c r="QAF11" s="33"/>
      <c r="QAG11" s="33"/>
      <c r="QAH11" s="33"/>
      <c r="QAI11" s="33"/>
      <c r="QAJ11" s="33"/>
      <c r="QAK11" s="33"/>
      <c r="QAL11" s="33"/>
      <c r="QAM11" s="33"/>
      <c r="QAN11" s="33"/>
      <c r="QAO11" s="33"/>
      <c r="QAP11" s="33"/>
      <c r="QAQ11" s="33"/>
      <c r="QAR11" s="33"/>
      <c r="QAS11" s="33"/>
      <c r="QAT11" s="33"/>
      <c r="QAU11" s="33"/>
      <c r="QAV11" s="33"/>
      <c r="QAW11" s="33"/>
      <c r="QAX11" s="33"/>
      <c r="QAY11" s="33"/>
      <c r="QAZ11" s="33"/>
      <c r="QBA11" s="33"/>
      <c r="QBB11" s="33"/>
      <c r="QBC11" s="33"/>
      <c r="QBD11" s="33"/>
      <c r="QBE11" s="33"/>
      <c r="QBF11" s="33"/>
      <c r="QBG11" s="33"/>
      <c r="QBH11" s="33"/>
      <c r="QBI11" s="33"/>
      <c r="QBJ11" s="33"/>
      <c r="QBK11" s="33"/>
      <c r="QBL11" s="33"/>
      <c r="QBM11" s="33"/>
      <c r="QBN11" s="33"/>
      <c r="QBO11" s="33"/>
      <c r="QBP11" s="33"/>
      <c r="QBQ11" s="33"/>
      <c r="QBR11" s="33"/>
      <c r="QBS11" s="33"/>
      <c r="QBT11" s="33"/>
      <c r="QBU11" s="33"/>
      <c r="QBV11" s="33"/>
      <c r="QBW11" s="33"/>
      <c r="QBX11" s="33"/>
      <c r="QBY11" s="33"/>
      <c r="QBZ11" s="33"/>
      <c r="QCA11" s="33"/>
      <c r="QCB11" s="33"/>
      <c r="QCC11" s="33"/>
      <c r="QCD11" s="33"/>
      <c r="QCE11" s="33"/>
      <c r="QCF11" s="33"/>
      <c r="QCG11" s="33"/>
      <c r="QCH11" s="33"/>
      <c r="QCI11" s="33"/>
      <c r="QCJ11" s="33"/>
      <c r="QCK11" s="33"/>
      <c r="QCL11" s="33"/>
      <c r="QCM11" s="33"/>
      <c r="QCN11" s="33"/>
      <c r="QCO11" s="33"/>
      <c r="QCP11" s="33"/>
      <c r="QCQ11" s="33"/>
      <c r="QCR11" s="33"/>
      <c r="QCS11" s="33"/>
      <c r="QCT11" s="33"/>
      <c r="QCU11" s="33"/>
      <c r="QCV11" s="33"/>
      <c r="QCW11" s="33"/>
      <c r="QCX11" s="33"/>
      <c r="QCY11" s="33"/>
      <c r="QCZ11" s="33"/>
      <c r="QDA11" s="33"/>
      <c r="QDB11" s="33"/>
      <c r="QDC11" s="33"/>
      <c r="QDD11" s="33"/>
      <c r="QDE11" s="33"/>
      <c r="QDF11" s="33"/>
      <c r="QDG11" s="33"/>
      <c r="QDH11" s="33"/>
      <c r="QDI11" s="33"/>
      <c r="QDJ11" s="33"/>
      <c r="QDK11" s="33"/>
      <c r="QDL11" s="33"/>
      <c r="QDM11" s="33"/>
      <c r="QDN11" s="33"/>
      <c r="QDO11" s="33"/>
      <c r="QDP11" s="33"/>
      <c r="QDQ11" s="33"/>
      <c r="QDR11" s="33"/>
      <c r="QDS11" s="33"/>
      <c r="QDT11" s="33"/>
      <c r="QDU11" s="33"/>
      <c r="QDV11" s="33"/>
      <c r="QDW11" s="33"/>
      <c r="QDX11" s="33"/>
      <c r="QDY11" s="33"/>
      <c r="QDZ11" s="33"/>
      <c r="QEA11" s="33"/>
      <c r="QEB11" s="33"/>
      <c r="QEC11" s="33"/>
      <c r="QED11" s="33"/>
      <c r="QEE11" s="33"/>
      <c r="QEF11" s="33"/>
      <c r="QEG11" s="33"/>
      <c r="QEH11" s="33"/>
      <c r="QEI11" s="33"/>
      <c r="QEJ11" s="33"/>
      <c r="QEK11" s="33"/>
      <c r="QEL11" s="33"/>
      <c r="QEM11" s="33"/>
      <c r="QEN11" s="33"/>
      <c r="QEO11" s="33"/>
      <c r="QEP11" s="33"/>
      <c r="QEQ11" s="33"/>
      <c r="QER11" s="33"/>
      <c r="QES11" s="33"/>
      <c r="QET11" s="33"/>
      <c r="QEU11" s="33"/>
      <c r="QEV11" s="33"/>
      <c r="QEW11" s="33"/>
      <c r="QEX11" s="33"/>
      <c r="QEY11" s="33"/>
      <c r="QEZ11" s="33"/>
      <c r="QFA11" s="33"/>
      <c r="QFB11" s="33"/>
      <c r="QFC11" s="33"/>
      <c r="QFD11" s="33"/>
      <c r="QFE11" s="33"/>
      <c r="QFF11" s="33"/>
      <c r="QFG11" s="33"/>
      <c r="QFH11" s="33"/>
      <c r="QFI11" s="33"/>
      <c r="QFJ11" s="33"/>
      <c r="QFK11" s="33"/>
      <c r="QFL11" s="33"/>
      <c r="QFM11" s="33"/>
      <c r="QFN11" s="33"/>
      <c r="QFO11" s="33"/>
      <c r="QFP11" s="33"/>
      <c r="QFQ11" s="33"/>
      <c r="QFR11" s="33"/>
      <c r="QFS11" s="33"/>
      <c r="QFT11" s="33"/>
      <c r="QFU11" s="33"/>
      <c r="QFV11" s="33"/>
      <c r="QFW11" s="33"/>
      <c r="QFX11" s="33"/>
      <c r="QFY11" s="33"/>
      <c r="QFZ11" s="33"/>
      <c r="QGA11" s="33"/>
      <c r="QGB11" s="33"/>
      <c r="QGC11" s="33"/>
      <c r="QGD11" s="33"/>
      <c r="QGE11" s="33"/>
      <c r="QGF11" s="33"/>
      <c r="QGG11" s="33"/>
      <c r="QGH11" s="33"/>
      <c r="QGI11" s="33"/>
      <c r="QGJ11" s="33"/>
      <c r="QGK11" s="33"/>
      <c r="QGL11" s="33"/>
      <c r="QGM11" s="33"/>
      <c r="QGN11" s="33"/>
      <c r="QGO11" s="33"/>
      <c r="QGP11" s="33"/>
      <c r="QGQ11" s="33"/>
      <c r="QGR11" s="33"/>
      <c r="QGS11" s="33"/>
      <c r="QGT11" s="33"/>
      <c r="QGU11" s="33"/>
      <c r="QGV11" s="33"/>
      <c r="QGW11" s="33"/>
      <c r="QGX11" s="33"/>
      <c r="QGY11" s="33"/>
      <c r="QGZ11" s="33"/>
      <c r="QHA11" s="33"/>
      <c r="QHB11" s="33"/>
      <c r="QHC11" s="33"/>
      <c r="QHD11" s="33"/>
      <c r="QHE11" s="33"/>
      <c r="QHF11" s="33"/>
      <c r="QHG11" s="33"/>
      <c r="QHH11" s="33"/>
      <c r="QHI11" s="33"/>
      <c r="QHJ11" s="33"/>
      <c r="QHK11" s="33"/>
      <c r="QHL11" s="33"/>
      <c r="QHM11" s="33"/>
      <c r="QHN11" s="33"/>
      <c r="QHO11" s="33"/>
      <c r="QHP11" s="33"/>
      <c r="QHQ11" s="33"/>
      <c r="QHR11" s="33"/>
      <c r="QHS11" s="33"/>
      <c r="QHT11" s="33"/>
      <c r="QHU11" s="33"/>
      <c r="QHV11" s="33"/>
      <c r="QHW11" s="33"/>
      <c r="QHX11" s="33"/>
      <c r="QHY11" s="33"/>
      <c r="QHZ11" s="33"/>
      <c r="QIA11" s="33"/>
      <c r="QIB11" s="33"/>
      <c r="QIC11" s="33"/>
      <c r="QID11" s="33"/>
      <c r="QIE11" s="33"/>
      <c r="QIF11" s="33"/>
      <c r="QIG11" s="33"/>
      <c r="QIH11" s="33"/>
      <c r="QII11" s="33"/>
      <c r="QIJ11" s="33"/>
      <c r="QIK11" s="33"/>
      <c r="QIL11" s="33"/>
      <c r="QIM11" s="33"/>
      <c r="QIN11" s="33"/>
      <c r="QIO11" s="33"/>
      <c r="QIP11" s="33"/>
      <c r="QIQ11" s="33"/>
      <c r="QIR11" s="33"/>
      <c r="QIS11" s="33"/>
      <c r="QIT11" s="33"/>
      <c r="QIU11" s="33"/>
      <c r="QIV11" s="33"/>
      <c r="QIW11" s="33"/>
      <c r="QIX11" s="33"/>
      <c r="QIY11" s="33"/>
      <c r="QIZ11" s="33"/>
      <c r="QJA11" s="33"/>
      <c r="QJB11" s="33"/>
      <c r="QJC11" s="33"/>
      <c r="QJD11" s="33"/>
      <c r="QJE11" s="33"/>
      <c r="QJF11" s="33"/>
      <c r="QJG11" s="33"/>
      <c r="QJH11" s="33"/>
      <c r="QJI11" s="33"/>
      <c r="QJJ11" s="33"/>
      <c r="QJK11" s="33"/>
      <c r="QJL11" s="33"/>
      <c r="QJM11" s="33"/>
      <c r="QJN11" s="33"/>
      <c r="QJO11" s="33"/>
      <c r="QJP11" s="33"/>
      <c r="QJQ11" s="33"/>
      <c r="QJR11" s="33"/>
      <c r="QJS11" s="33"/>
      <c r="QJT11" s="33"/>
      <c r="QJU11" s="33"/>
      <c r="QJV11" s="33"/>
      <c r="QJW11" s="33"/>
      <c r="QJX11" s="33"/>
      <c r="QJY11" s="33"/>
      <c r="QJZ11" s="33"/>
      <c r="QKA11" s="33"/>
      <c r="QKB11" s="33"/>
      <c r="QKC11" s="33"/>
      <c r="QKD11" s="33"/>
      <c r="QKE11" s="33"/>
      <c r="QKF11" s="33"/>
      <c r="QKG11" s="33"/>
      <c r="QKH11" s="33"/>
      <c r="QKI11" s="33"/>
      <c r="QKJ11" s="33"/>
      <c r="QKK11" s="33"/>
      <c r="QKL11" s="33"/>
      <c r="QKM11" s="33"/>
      <c r="QKN11" s="33"/>
      <c r="QKO11" s="33"/>
      <c r="QKP11" s="33"/>
      <c r="QKQ11" s="33"/>
      <c r="QKR11" s="33"/>
      <c r="QKS11" s="33"/>
      <c r="QKT11" s="33"/>
      <c r="QKU11" s="33"/>
      <c r="QKV11" s="33"/>
      <c r="QKW11" s="33"/>
      <c r="QKX11" s="33"/>
      <c r="QKY11" s="33"/>
      <c r="QKZ11" s="33"/>
      <c r="QLA11" s="33"/>
      <c r="QLB11" s="33"/>
      <c r="QLC11" s="33"/>
      <c r="QLD11" s="33"/>
      <c r="QLE11" s="33"/>
      <c r="QLF11" s="33"/>
      <c r="QLG11" s="33"/>
      <c r="QLH11" s="33"/>
      <c r="QLI11" s="33"/>
      <c r="QLJ11" s="33"/>
      <c r="QLK11" s="33"/>
      <c r="QLL11" s="33"/>
      <c r="QLM11" s="33"/>
      <c r="QLN11" s="33"/>
      <c r="QLO11" s="33"/>
      <c r="QLP11" s="33"/>
      <c r="QLQ11" s="33"/>
      <c r="QLR11" s="33"/>
      <c r="QLS11" s="33"/>
      <c r="QLT11" s="33"/>
      <c r="QLU11" s="33"/>
      <c r="QLV11" s="33"/>
      <c r="QLW11" s="33"/>
      <c r="QLX11" s="33"/>
      <c r="QLY11" s="33"/>
      <c r="QLZ11" s="33"/>
      <c r="QMA11" s="33"/>
      <c r="QMB11" s="33"/>
      <c r="QMC11" s="33"/>
      <c r="QMD11" s="33"/>
      <c r="QME11" s="33"/>
      <c r="QMF11" s="33"/>
      <c r="QMG11" s="33"/>
      <c r="QMH11" s="33"/>
      <c r="QMI11" s="33"/>
      <c r="QMJ11" s="33"/>
      <c r="QMK11" s="33"/>
      <c r="QML11" s="33"/>
      <c r="QMM11" s="33"/>
      <c r="QMN11" s="33"/>
      <c r="QMO11" s="33"/>
      <c r="QMP11" s="33"/>
      <c r="QMQ11" s="33"/>
      <c r="QMR11" s="33"/>
      <c r="QMS11" s="33"/>
      <c r="QMT11" s="33"/>
      <c r="QMU11" s="33"/>
      <c r="QMV11" s="33"/>
      <c r="QMW11" s="33"/>
      <c r="QMX11" s="33"/>
      <c r="QMY11" s="33"/>
      <c r="QMZ11" s="33"/>
      <c r="QNA11" s="33"/>
      <c r="QNB11" s="33"/>
      <c r="QNC11" s="33"/>
      <c r="QND11" s="33"/>
      <c r="QNE11" s="33"/>
      <c r="QNF11" s="33"/>
      <c r="QNG11" s="33"/>
      <c r="QNH11" s="33"/>
      <c r="QNI11" s="33"/>
      <c r="QNJ11" s="33"/>
      <c r="QNK11" s="33"/>
      <c r="QNL11" s="33"/>
      <c r="QNM11" s="33"/>
      <c r="QNN11" s="33"/>
      <c r="QNO11" s="33"/>
      <c r="QNP11" s="33"/>
      <c r="QNQ11" s="33"/>
      <c r="QNR11" s="33"/>
      <c r="QNS11" s="33"/>
      <c r="QNT11" s="33"/>
      <c r="QNU11" s="33"/>
      <c r="QNV11" s="33"/>
      <c r="QNW11" s="33"/>
      <c r="QNX11" s="33"/>
      <c r="QNY11" s="33"/>
      <c r="QNZ11" s="33"/>
      <c r="QOA11" s="33"/>
      <c r="QOB11" s="33"/>
      <c r="QOC11" s="33"/>
      <c r="QOD11" s="33"/>
      <c r="QOE11" s="33"/>
      <c r="QOF11" s="33"/>
      <c r="QOG11" s="33"/>
      <c r="QOH11" s="33"/>
      <c r="QOI11" s="33"/>
      <c r="QOJ11" s="33"/>
      <c r="QOK11" s="33"/>
      <c r="QOL11" s="33"/>
      <c r="QOM11" s="33"/>
      <c r="QON11" s="33"/>
      <c r="QOO11" s="33"/>
      <c r="QOP11" s="33"/>
      <c r="QOQ11" s="33"/>
      <c r="QOR11" s="33"/>
      <c r="QOS11" s="33"/>
      <c r="QOT11" s="33"/>
      <c r="QOU11" s="33"/>
      <c r="QOV11" s="33"/>
      <c r="QOW11" s="33"/>
      <c r="QOX11" s="33"/>
      <c r="QOY11" s="33"/>
      <c r="QOZ11" s="33"/>
      <c r="QPA11" s="33"/>
      <c r="QPB11" s="33"/>
      <c r="QPC11" s="33"/>
      <c r="QPD11" s="33"/>
      <c r="QPE11" s="33"/>
      <c r="QPF11" s="33"/>
      <c r="QPG11" s="33"/>
      <c r="QPH11" s="33"/>
      <c r="QPI11" s="33"/>
      <c r="QPJ11" s="33"/>
      <c r="QPK11" s="33"/>
      <c r="QPL11" s="33"/>
      <c r="QPM11" s="33"/>
      <c r="QPN11" s="33"/>
      <c r="QPO11" s="33"/>
      <c r="QPP11" s="33"/>
      <c r="QPQ11" s="33"/>
      <c r="QPR11" s="33"/>
      <c r="QPS11" s="33"/>
      <c r="QPT11" s="33"/>
      <c r="QPU11" s="33"/>
      <c r="QPV11" s="33"/>
      <c r="QPW11" s="33"/>
      <c r="QPX11" s="33"/>
      <c r="QPY11" s="33"/>
      <c r="QPZ11" s="33"/>
      <c r="QQA11" s="33"/>
      <c r="QQB11" s="33"/>
      <c r="QQC11" s="33"/>
      <c r="QQD11" s="33"/>
      <c r="QQE11" s="33"/>
      <c r="QQF11" s="33"/>
      <c r="QQG11" s="33"/>
      <c r="QQH11" s="33"/>
      <c r="QQI11" s="33"/>
      <c r="QQJ11" s="33"/>
      <c r="QQK11" s="33"/>
      <c r="QQL11" s="33"/>
      <c r="QQM11" s="33"/>
      <c r="QQN11" s="33"/>
      <c r="QQO11" s="33"/>
      <c r="QQP11" s="33"/>
      <c r="QQQ11" s="33"/>
      <c r="QQR11" s="33"/>
      <c r="QQS11" s="33"/>
      <c r="QQT11" s="33"/>
      <c r="QQU11" s="33"/>
      <c r="QQV11" s="33"/>
      <c r="QQW11" s="33"/>
      <c r="QQX11" s="33"/>
      <c r="QQY11" s="33"/>
      <c r="QQZ11" s="33"/>
      <c r="QRA11" s="33"/>
      <c r="QRB11" s="33"/>
      <c r="QRC11" s="33"/>
      <c r="QRD11" s="33"/>
      <c r="QRE11" s="33"/>
      <c r="QRF11" s="33"/>
      <c r="QRG11" s="33"/>
      <c r="QRH11" s="33"/>
      <c r="QRI11" s="33"/>
      <c r="QRJ11" s="33"/>
      <c r="QRK11" s="33"/>
      <c r="QRL11" s="33"/>
      <c r="QRM11" s="33"/>
      <c r="QRN11" s="33"/>
      <c r="QRO11" s="33"/>
      <c r="QRP11" s="33"/>
      <c r="QRQ11" s="33"/>
      <c r="QRR11" s="33"/>
      <c r="QRS11" s="33"/>
      <c r="QRT11" s="33"/>
      <c r="QRU11" s="33"/>
      <c r="QRV11" s="33"/>
      <c r="QRW11" s="33"/>
      <c r="QRX11" s="33"/>
      <c r="QRY11" s="33"/>
      <c r="QRZ11" s="33"/>
      <c r="QSA11" s="33"/>
      <c r="QSB11" s="33"/>
      <c r="QSC11" s="33"/>
      <c r="QSD11" s="33"/>
      <c r="QSE11" s="33"/>
      <c r="QSF11" s="33"/>
      <c r="QSG11" s="33"/>
      <c r="QSH11" s="33"/>
      <c r="QSI11" s="33"/>
      <c r="QSJ11" s="33"/>
      <c r="QSK11" s="33"/>
      <c r="QSL11" s="33"/>
      <c r="QSM11" s="33"/>
      <c r="QSN11" s="33"/>
      <c r="QSO11" s="33"/>
      <c r="QSP11" s="33"/>
      <c r="QSQ11" s="33"/>
      <c r="QSR11" s="33"/>
      <c r="QSS11" s="33"/>
      <c r="QST11" s="33"/>
      <c r="QSU11" s="33"/>
      <c r="QSV11" s="33"/>
      <c r="QSW11" s="33"/>
      <c r="QSX11" s="33"/>
      <c r="QSY11" s="33"/>
      <c r="QSZ11" s="33"/>
      <c r="QTA11" s="33"/>
      <c r="QTB11" s="33"/>
      <c r="QTC11" s="33"/>
      <c r="QTD11" s="33"/>
      <c r="QTE11" s="33"/>
      <c r="QTF11" s="33"/>
      <c r="QTG11" s="33"/>
      <c r="QTH11" s="33"/>
      <c r="QTI11" s="33"/>
      <c r="QTJ11" s="33"/>
      <c r="QTK11" s="33"/>
      <c r="QTL11" s="33"/>
      <c r="QTM11" s="33"/>
      <c r="QTN11" s="33"/>
      <c r="QTO11" s="33"/>
      <c r="QTP11" s="33"/>
      <c r="QTQ11" s="33"/>
      <c r="QTR11" s="33"/>
      <c r="QTS11" s="33"/>
      <c r="QTT11" s="33"/>
      <c r="QTU11" s="33"/>
      <c r="QTV11" s="33"/>
      <c r="QTW11" s="33"/>
      <c r="QTX11" s="33"/>
      <c r="QTY11" s="33"/>
      <c r="QTZ11" s="33"/>
      <c r="QUA11" s="33"/>
      <c r="QUB11" s="33"/>
      <c r="QUC11" s="33"/>
      <c r="QUD11" s="33"/>
      <c r="QUE11" s="33"/>
      <c r="QUF11" s="33"/>
      <c r="QUG11" s="33"/>
      <c r="QUH11" s="33"/>
      <c r="QUI11" s="33"/>
      <c r="QUJ11" s="33"/>
      <c r="QUK11" s="33"/>
      <c r="QUL11" s="33"/>
      <c r="QUM11" s="33"/>
      <c r="QUN11" s="33"/>
      <c r="QUO11" s="33"/>
      <c r="QUP11" s="33"/>
      <c r="QUQ11" s="33"/>
      <c r="QUR11" s="33"/>
      <c r="QUS11" s="33"/>
      <c r="QUT11" s="33"/>
      <c r="QUU11" s="33"/>
      <c r="QUV11" s="33"/>
      <c r="QUW11" s="33"/>
      <c r="QUX11" s="33"/>
      <c r="QUY11" s="33"/>
      <c r="QUZ11" s="33"/>
      <c r="QVA11" s="33"/>
      <c r="QVB11" s="33"/>
      <c r="QVC11" s="33"/>
      <c r="QVD11" s="33"/>
      <c r="QVE11" s="33"/>
      <c r="QVF11" s="33"/>
      <c r="QVG11" s="33"/>
      <c r="QVH11" s="33"/>
      <c r="QVI11" s="33"/>
      <c r="QVJ11" s="33"/>
      <c r="QVK11" s="33"/>
      <c r="QVL11" s="33"/>
      <c r="QVM11" s="33"/>
      <c r="QVN11" s="33"/>
      <c r="QVO11" s="33"/>
      <c r="QVP11" s="33"/>
      <c r="QVQ11" s="33"/>
      <c r="QVR11" s="33"/>
      <c r="QVS11" s="33"/>
      <c r="QVT11" s="33"/>
      <c r="QVU11" s="33"/>
      <c r="QVV11" s="33"/>
      <c r="QVW11" s="33"/>
      <c r="QVX11" s="33"/>
      <c r="QVY11" s="33"/>
      <c r="QVZ11" s="33"/>
      <c r="QWA11" s="33"/>
      <c r="QWB11" s="33"/>
      <c r="QWC11" s="33"/>
      <c r="QWD11" s="33"/>
      <c r="QWE11" s="33"/>
      <c r="QWF11" s="33"/>
      <c r="QWG11" s="33"/>
      <c r="QWH11" s="33"/>
      <c r="QWI11" s="33"/>
      <c r="QWJ11" s="33"/>
      <c r="QWK11" s="33"/>
      <c r="QWL11" s="33"/>
      <c r="QWM11" s="33"/>
      <c r="QWN11" s="33"/>
      <c r="QWO11" s="33"/>
      <c r="QWP11" s="33"/>
      <c r="QWQ11" s="33"/>
      <c r="QWR11" s="33"/>
      <c r="QWS11" s="33"/>
      <c r="QWT11" s="33"/>
      <c r="QWU11" s="33"/>
      <c r="QWV11" s="33"/>
      <c r="QWW11" s="33"/>
      <c r="QWX11" s="33"/>
      <c r="QWY11" s="33"/>
      <c r="QWZ11" s="33"/>
      <c r="QXA11" s="33"/>
      <c r="QXB11" s="33"/>
      <c r="QXC11" s="33"/>
      <c r="QXD11" s="33"/>
      <c r="QXE11" s="33"/>
      <c r="QXF11" s="33"/>
      <c r="QXG11" s="33"/>
      <c r="QXH11" s="33"/>
      <c r="QXI11" s="33"/>
      <c r="QXJ11" s="33"/>
      <c r="QXK11" s="33"/>
      <c r="QXL11" s="33"/>
      <c r="QXM11" s="33"/>
      <c r="QXN11" s="33"/>
      <c r="QXO11" s="33"/>
      <c r="QXP11" s="33"/>
      <c r="QXQ11" s="33"/>
      <c r="QXR11" s="33"/>
      <c r="QXS11" s="33"/>
      <c r="QXT11" s="33"/>
      <c r="QXU11" s="33"/>
      <c r="QXV11" s="33"/>
      <c r="QXW11" s="33"/>
      <c r="QXX11" s="33"/>
      <c r="QXY11" s="33"/>
      <c r="QXZ11" s="33"/>
      <c r="QYA11" s="33"/>
      <c r="QYB11" s="33"/>
      <c r="QYC11" s="33"/>
      <c r="QYD11" s="33"/>
      <c r="QYE11" s="33"/>
      <c r="QYF11" s="33"/>
      <c r="QYG11" s="33"/>
      <c r="QYH11" s="33"/>
      <c r="QYI11" s="33"/>
      <c r="QYJ11" s="33"/>
      <c r="QYK11" s="33"/>
      <c r="QYL11" s="33"/>
      <c r="QYM11" s="33"/>
      <c r="QYN11" s="33"/>
      <c r="QYO11" s="33"/>
      <c r="QYP11" s="33"/>
      <c r="QYQ11" s="33"/>
      <c r="QYR11" s="33"/>
      <c r="QYS11" s="33"/>
      <c r="QYT11" s="33"/>
      <c r="QYU11" s="33"/>
      <c r="QYV11" s="33"/>
      <c r="QYW11" s="33"/>
      <c r="QYX11" s="33"/>
      <c r="QYY11" s="33"/>
      <c r="QYZ11" s="33"/>
      <c r="QZA11" s="33"/>
      <c r="QZB11" s="33"/>
      <c r="QZC11" s="33"/>
      <c r="QZD11" s="33"/>
      <c r="QZE11" s="33"/>
      <c r="QZF11" s="33"/>
      <c r="QZG11" s="33"/>
      <c r="QZH11" s="33"/>
      <c r="QZI11" s="33"/>
      <c r="QZJ11" s="33"/>
      <c r="QZK11" s="33"/>
      <c r="QZL11" s="33"/>
      <c r="QZM11" s="33"/>
      <c r="QZN11" s="33"/>
      <c r="QZO11" s="33"/>
      <c r="QZP11" s="33"/>
      <c r="QZQ11" s="33"/>
      <c r="QZR11" s="33"/>
      <c r="QZS11" s="33"/>
      <c r="QZT11" s="33"/>
      <c r="QZU11" s="33"/>
      <c r="QZV11" s="33"/>
      <c r="QZW11" s="33"/>
      <c r="QZX11" s="33"/>
      <c r="QZY11" s="33"/>
      <c r="QZZ11" s="33"/>
      <c r="RAA11" s="33"/>
      <c r="RAB11" s="33"/>
      <c r="RAC11" s="33"/>
      <c r="RAD11" s="33"/>
      <c r="RAE11" s="33"/>
      <c r="RAF11" s="33"/>
      <c r="RAG11" s="33"/>
      <c r="RAH11" s="33"/>
      <c r="RAI11" s="33"/>
      <c r="RAJ11" s="33"/>
      <c r="RAK11" s="33"/>
      <c r="RAL11" s="33"/>
      <c r="RAM11" s="33"/>
      <c r="RAN11" s="33"/>
      <c r="RAO11" s="33"/>
      <c r="RAP11" s="33"/>
      <c r="RAQ11" s="33"/>
      <c r="RAR11" s="33"/>
      <c r="RAS11" s="33"/>
      <c r="RAT11" s="33"/>
      <c r="RAU11" s="33"/>
      <c r="RAV11" s="33"/>
      <c r="RAW11" s="33"/>
      <c r="RAX11" s="33"/>
      <c r="RAY11" s="33"/>
      <c r="RAZ11" s="33"/>
      <c r="RBA11" s="33"/>
      <c r="RBB11" s="33"/>
      <c r="RBC11" s="33"/>
      <c r="RBD11" s="33"/>
      <c r="RBE11" s="33"/>
      <c r="RBF11" s="33"/>
      <c r="RBG11" s="33"/>
      <c r="RBH11" s="33"/>
      <c r="RBI11" s="33"/>
      <c r="RBJ11" s="33"/>
      <c r="RBK11" s="33"/>
      <c r="RBL11" s="33"/>
      <c r="RBM11" s="33"/>
      <c r="RBN11" s="33"/>
      <c r="RBO11" s="33"/>
      <c r="RBP11" s="33"/>
      <c r="RBQ11" s="33"/>
      <c r="RBR11" s="33"/>
      <c r="RBS11" s="33"/>
      <c r="RBT11" s="33"/>
      <c r="RBU11" s="33"/>
      <c r="RBV11" s="33"/>
      <c r="RBW11" s="33"/>
      <c r="RBX11" s="33"/>
      <c r="RBY11" s="33"/>
      <c r="RBZ11" s="33"/>
      <c r="RCA11" s="33"/>
      <c r="RCB11" s="33"/>
      <c r="RCC11" s="33"/>
      <c r="RCD11" s="33"/>
      <c r="RCE11" s="33"/>
      <c r="RCF11" s="33"/>
      <c r="RCG11" s="33"/>
      <c r="RCH11" s="33"/>
      <c r="RCI11" s="33"/>
      <c r="RCJ11" s="33"/>
      <c r="RCK11" s="33"/>
      <c r="RCL11" s="33"/>
      <c r="RCM11" s="33"/>
      <c r="RCN11" s="33"/>
      <c r="RCO11" s="33"/>
      <c r="RCP11" s="33"/>
      <c r="RCQ11" s="33"/>
      <c r="RCR11" s="33"/>
      <c r="RCS11" s="33"/>
      <c r="RCT11" s="33"/>
      <c r="RCU11" s="33"/>
      <c r="RCV11" s="33"/>
      <c r="RCW11" s="33"/>
      <c r="RCX11" s="33"/>
      <c r="RCY11" s="33"/>
      <c r="RCZ11" s="33"/>
      <c r="RDA11" s="33"/>
      <c r="RDB11" s="33"/>
      <c r="RDC11" s="33"/>
      <c r="RDD11" s="33"/>
      <c r="RDE11" s="33"/>
      <c r="RDF11" s="33"/>
      <c r="RDG11" s="33"/>
      <c r="RDH11" s="33"/>
      <c r="RDI11" s="33"/>
      <c r="RDJ11" s="33"/>
      <c r="RDK11" s="33"/>
      <c r="RDL11" s="33"/>
      <c r="RDM11" s="33"/>
      <c r="RDN11" s="33"/>
      <c r="RDO11" s="33"/>
      <c r="RDP11" s="33"/>
      <c r="RDQ11" s="33"/>
      <c r="RDR11" s="33"/>
      <c r="RDS11" s="33"/>
      <c r="RDT11" s="33"/>
      <c r="RDU11" s="33"/>
      <c r="RDV11" s="33"/>
      <c r="RDW11" s="33"/>
      <c r="RDX11" s="33"/>
      <c r="RDY11" s="33"/>
      <c r="RDZ11" s="33"/>
      <c r="REA11" s="33"/>
      <c r="REB11" s="33"/>
      <c r="REC11" s="33"/>
      <c r="RED11" s="33"/>
      <c r="REE11" s="33"/>
      <c r="REF11" s="33"/>
      <c r="REG11" s="33"/>
      <c r="REH11" s="33"/>
      <c r="REI11" s="33"/>
      <c r="REJ11" s="33"/>
      <c r="REK11" s="33"/>
      <c r="REL11" s="33"/>
      <c r="REM11" s="33"/>
      <c r="REN11" s="33"/>
      <c r="REO11" s="33"/>
      <c r="REP11" s="33"/>
      <c r="REQ11" s="33"/>
      <c r="RER11" s="33"/>
      <c r="RES11" s="33"/>
      <c r="RET11" s="33"/>
      <c r="REU11" s="33"/>
      <c r="REV11" s="33"/>
      <c r="REW11" s="33"/>
      <c r="REX11" s="33"/>
      <c r="REY11" s="33"/>
      <c r="REZ11" s="33"/>
      <c r="RFA11" s="33"/>
      <c r="RFB11" s="33"/>
      <c r="RFC11" s="33"/>
      <c r="RFD11" s="33"/>
      <c r="RFE11" s="33"/>
      <c r="RFF11" s="33"/>
      <c r="RFG11" s="33"/>
      <c r="RFH11" s="33"/>
      <c r="RFI11" s="33"/>
      <c r="RFJ11" s="33"/>
      <c r="RFK11" s="33"/>
      <c r="RFL11" s="33"/>
      <c r="RFM11" s="33"/>
      <c r="RFN11" s="33"/>
      <c r="RFO11" s="33"/>
      <c r="RFP11" s="33"/>
      <c r="RFQ11" s="33"/>
      <c r="RFR11" s="33"/>
      <c r="RFS11" s="33"/>
      <c r="RFT11" s="33"/>
      <c r="RFU11" s="33"/>
      <c r="RFV11" s="33"/>
      <c r="RFW11" s="33"/>
      <c r="RFX11" s="33"/>
      <c r="RFY11" s="33"/>
      <c r="RFZ11" s="33"/>
      <c r="RGA11" s="33"/>
      <c r="RGB11" s="33"/>
      <c r="RGC11" s="33"/>
      <c r="RGD11" s="33"/>
      <c r="RGE11" s="33"/>
      <c r="RGF11" s="33"/>
      <c r="RGG11" s="33"/>
      <c r="RGH11" s="33"/>
      <c r="RGI11" s="33"/>
      <c r="RGJ11" s="33"/>
      <c r="RGK11" s="33"/>
      <c r="RGL11" s="33"/>
      <c r="RGM11" s="33"/>
      <c r="RGN11" s="33"/>
      <c r="RGO11" s="33"/>
      <c r="RGP11" s="33"/>
      <c r="RGQ11" s="33"/>
      <c r="RGR11" s="33"/>
      <c r="RGS11" s="33"/>
      <c r="RGT11" s="33"/>
      <c r="RGU11" s="33"/>
      <c r="RGV11" s="33"/>
      <c r="RGW11" s="33"/>
      <c r="RGX11" s="33"/>
      <c r="RGY11" s="33"/>
      <c r="RGZ11" s="33"/>
      <c r="RHA11" s="33"/>
      <c r="RHB11" s="33"/>
      <c r="RHC11" s="33"/>
      <c r="RHD11" s="33"/>
      <c r="RHE11" s="33"/>
      <c r="RHF11" s="33"/>
      <c r="RHG11" s="33"/>
      <c r="RHH11" s="33"/>
      <c r="RHI11" s="33"/>
      <c r="RHJ11" s="33"/>
      <c r="RHK11" s="33"/>
      <c r="RHL11" s="33"/>
      <c r="RHM11" s="33"/>
      <c r="RHN11" s="33"/>
      <c r="RHO11" s="33"/>
      <c r="RHP11" s="33"/>
      <c r="RHQ11" s="33"/>
      <c r="RHR11" s="33"/>
      <c r="RHS11" s="33"/>
      <c r="RHT11" s="33"/>
      <c r="RHU11" s="33"/>
      <c r="RHV11" s="33"/>
      <c r="RHW11" s="33"/>
      <c r="RHX11" s="33"/>
      <c r="RHY11" s="33"/>
      <c r="RHZ11" s="33"/>
      <c r="RIA11" s="33"/>
      <c r="RIB11" s="33"/>
      <c r="RIC11" s="33"/>
      <c r="RID11" s="33"/>
      <c r="RIE11" s="33"/>
      <c r="RIF11" s="33"/>
      <c r="RIG11" s="33"/>
      <c r="RIH11" s="33"/>
      <c r="RII11" s="33"/>
      <c r="RIJ11" s="33"/>
      <c r="RIK11" s="33"/>
      <c r="RIL11" s="33"/>
      <c r="RIM11" s="33"/>
      <c r="RIN11" s="33"/>
      <c r="RIO11" s="33"/>
      <c r="RIP11" s="33"/>
      <c r="RIQ11" s="33"/>
      <c r="RIR11" s="33"/>
      <c r="RIS11" s="33"/>
      <c r="RIT11" s="33"/>
      <c r="RIU11" s="33"/>
      <c r="RIV11" s="33"/>
      <c r="RIW11" s="33"/>
      <c r="RIX11" s="33"/>
      <c r="RIY11" s="33"/>
      <c r="RIZ11" s="33"/>
      <c r="RJA11" s="33"/>
      <c r="RJB11" s="33"/>
      <c r="RJC11" s="33"/>
      <c r="RJD11" s="33"/>
      <c r="RJE11" s="33"/>
      <c r="RJF11" s="33"/>
      <c r="RJG11" s="33"/>
      <c r="RJH11" s="33"/>
      <c r="RJI11" s="33"/>
      <c r="RJJ11" s="33"/>
      <c r="RJK11" s="33"/>
      <c r="RJL11" s="33"/>
      <c r="RJM11" s="33"/>
      <c r="RJN11" s="33"/>
      <c r="RJO11" s="33"/>
      <c r="RJP11" s="33"/>
      <c r="RJQ11" s="33"/>
      <c r="RJR11" s="33"/>
      <c r="RJS11" s="33"/>
      <c r="RJT11" s="33"/>
      <c r="RJU11" s="33"/>
      <c r="RJV11" s="33"/>
      <c r="RJW11" s="33"/>
      <c r="RJX11" s="33"/>
      <c r="RJY11" s="33"/>
      <c r="RJZ11" s="33"/>
      <c r="RKA11" s="33"/>
      <c r="RKB11" s="33"/>
      <c r="RKC11" s="33"/>
      <c r="RKD11" s="33"/>
      <c r="RKE11" s="33"/>
      <c r="RKF11" s="33"/>
      <c r="RKG11" s="33"/>
      <c r="RKH11" s="33"/>
      <c r="RKI11" s="33"/>
      <c r="RKJ11" s="33"/>
      <c r="RKK11" s="33"/>
      <c r="RKL11" s="33"/>
      <c r="RKM11" s="33"/>
      <c r="RKN11" s="33"/>
      <c r="RKO11" s="33"/>
      <c r="RKP11" s="33"/>
      <c r="RKQ11" s="33"/>
      <c r="RKR11" s="33"/>
      <c r="RKS11" s="33"/>
      <c r="RKT11" s="33"/>
      <c r="RKU11" s="33"/>
      <c r="RKV11" s="33"/>
      <c r="RKW11" s="33"/>
      <c r="RKX11" s="33"/>
      <c r="RKY11" s="33"/>
      <c r="RKZ11" s="33"/>
      <c r="RLA11" s="33"/>
      <c r="RLB11" s="33"/>
      <c r="RLC11" s="33"/>
      <c r="RLD11" s="33"/>
      <c r="RLE11" s="33"/>
      <c r="RLF11" s="33"/>
      <c r="RLG11" s="33"/>
      <c r="RLH11" s="33"/>
      <c r="RLI11" s="33"/>
      <c r="RLJ11" s="33"/>
      <c r="RLK11" s="33"/>
      <c r="RLL11" s="33"/>
      <c r="RLM11" s="33"/>
      <c r="RLN11" s="33"/>
      <c r="RLO11" s="33"/>
      <c r="RLP11" s="33"/>
      <c r="RLQ11" s="33"/>
      <c r="RLR11" s="33"/>
      <c r="RLS11" s="33"/>
      <c r="RLT11" s="33"/>
      <c r="RLU11" s="33"/>
      <c r="RLV11" s="33"/>
      <c r="RLW11" s="33"/>
      <c r="RLX11" s="33"/>
      <c r="RLY11" s="33"/>
      <c r="RLZ11" s="33"/>
      <c r="RMA11" s="33"/>
      <c r="RMB11" s="33"/>
      <c r="RMC11" s="33"/>
      <c r="RMD11" s="33"/>
      <c r="RME11" s="33"/>
      <c r="RMF11" s="33"/>
      <c r="RMG11" s="33"/>
      <c r="RMH11" s="33"/>
      <c r="RMI11" s="33"/>
      <c r="RMJ11" s="33"/>
      <c r="RMK11" s="33"/>
      <c r="RML11" s="33"/>
      <c r="RMM11" s="33"/>
      <c r="RMN11" s="33"/>
      <c r="RMO11" s="33"/>
      <c r="RMP11" s="33"/>
      <c r="RMQ11" s="33"/>
      <c r="RMR11" s="33"/>
      <c r="RMS11" s="33"/>
      <c r="RMT11" s="33"/>
      <c r="RMU11" s="33"/>
      <c r="RMV11" s="33"/>
      <c r="RMW11" s="33"/>
      <c r="RMX11" s="33"/>
      <c r="RMY11" s="33"/>
      <c r="RMZ11" s="33"/>
      <c r="RNA11" s="33"/>
      <c r="RNB11" s="33"/>
      <c r="RNC11" s="33"/>
      <c r="RND11" s="33"/>
      <c r="RNE11" s="33"/>
      <c r="RNF11" s="33"/>
      <c r="RNG11" s="33"/>
      <c r="RNH11" s="33"/>
      <c r="RNI11" s="33"/>
      <c r="RNJ11" s="33"/>
      <c r="RNK11" s="33"/>
      <c r="RNL11" s="33"/>
      <c r="RNM11" s="33"/>
      <c r="RNN11" s="33"/>
      <c r="RNO11" s="33"/>
      <c r="RNP11" s="33"/>
      <c r="RNQ11" s="33"/>
      <c r="RNR11" s="33"/>
      <c r="RNS11" s="33"/>
      <c r="RNT11" s="33"/>
      <c r="RNU11" s="33"/>
      <c r="RNV11" s="33"/>
      <c r="RNW11" s="33"/>
      <c r="RNX11" s="33"/>
      <c r="RNY11" s="33"/>
      <c r="RNZ11" s="33"/>
      <c r="ROA11" s="33"/>
      <c r="ROB11" s="33"/>
      <c r="ROC11" s="33"/>
      <c r="ROD11" s="33"/>
      <c r="ROE11" s="33"/>
      <c r="ROF11" s="33"/>
      <c r="ROG11" s="33"/>
      <c r="ROH11" s="33"/>
      <c r="ROI11" s="33"/>
      <c r="ROJ11" s="33"/>
      <c r="ROK11" s="33"/>
      <c r="ROL11" s="33"/>
      <c r="ROM11" s="33"/>
      <c r="RON11" s="33"/>
      <c r="ROO11" s="33"/>
      <c r="ROP11" s="33"/>
      <c r="ROQ11" s="33"/>
      <c r="ROR11" s="33"/>
      <c r="ROS11" s="33"/>
      <c r="ROT11" s="33"/>
      <c r="ROU11" s="33"/>
      <c r="ROV11" s="33"/>
      <c r="ROW11" s="33"/>
      <c r="ROX11" s="33"/>
      <c r="ROY11" s="33"/>
      <c r="ROZ11" s="33"/>
      <c r="RPA11" s="33"/>
      <c r="RPB11" s="33"/>
      <c r="RPC11" s="33"/>
      <c r="RPD11" s="33"/>
      <c r="RPE11" s="33"/>
      <c r="RPF11" s="33"/>
      <c r="RPG11" s="33"/>
      <c r="RPH11" s="33"/>
      <c r="RPI11" s="33"/>
      <c r="RPJ11" s="33"/>
      <c r="RPK11" s="33"/>
      <c r="RPL11" s="33"/>
      <c r="RPM11" s="33"/>
      <c r="RPN11" s="33"/>
      <c r="RPO11" s="33"/>
      <c r="RPP11" s="33"/>
      <c r="RPQ11" s="33"/>
      <c r="RPR11" s="33"/>
      <c r="RPS11" s="33"/>
      <c r="RPT11" s="33"/>
      <c r="RPU11" s="33"/>
      <c r="RPV11" s="33"/>
      <c r="RPW11" s="33"/>
      <c r="RPX11" s="33"/>
      <c r="RPY11" s="33"/>
      <c r="RPZ11" s="33"/>
      <c r="RQA11" s="33"/>
      <c r="RQB11" s="33"/>
      <c r="RQC11" s="33"/>
      <c r="RQD11" s="33"/>
      <c r="RQE11" s="33"/>
      <c r="RQF11" s="33"/>
      <c r="RQG11" s="33"/>
      <c r="RQH11" s="33"/>
      <c r="RQI11" s="33"/>
      <c r="RQJ11" s="33"/>
      <c r="RQK11" s="33"/>
      <c r="RQL11" s="33"/>
      <c r="RQM11" s="33"/>
      <c r="RQN11" s="33"/>
      <c r="RQO11" s="33"/>
      <c r="RQP11" s="33"/>
      <c r="RQQ11" s="33"/>
      <c r="RQR11" s="33"/>
      <c r="RQS11" s="33"/>
      <c r="RQT11" s="33"/>
      <c r="RQU11" s="33"/>
      <c r="RQV11" s="33"/>
      <c r="RQW11" s="33"/>
      <c r="RQX11" s="33"/>
      <c r="RQY11" s="33"/>
      <c r="RQZ11" s="33"/>
      <c r="RRA11" s="33"/>
      <c r="RRB11" s="33"/>
      <c r="RRC11" s="33"/>
      <c r="RRD11" s="33"/>
      <c r="RRE11" s="33"/>
      <c r="RRF11" s="33"/>
      <c r="RRG11" s="33"/>
      <c r="RRH11" s="33"/>
      <c r="RRI11" s="33"/>
      <c r="RRJ11" s="33"/>
      <c r="RRK11" s="33"/>
      <c r="RRL11" s="33"/>
      <c r="RRM11" s="33"/>
      <c r="RRN11" s="33"/>
      <c r="RRO11" s="33"/>
      <c r="RRP11" s="33"/>
      <c r="RRQ11" s="33"/>
      <c r="RRR11" s="33"/>
      <c r="RRS11" s="33"/>
      <c r="RRT11" s="33"/>
      <c r="RRU11" s="33"/>
      <c r="RRV11" s="33"/>
      <c r="RRW11" s="33"/>
      <c r="RRX11" s="33"/>
      <c r="RRY11" s="33"/>
      <c r="RRZ11" s="33"/>
      <c r="RSA11" s="33"/>
      <c r="RSB11" s="33"/>
      <c r="RSC11" s="33"/>
      <c r="RSD11" s="33"/>
      <c r="RSE11" s="33"/>
      <c r="RSF11" s="33"/>
      <c r="RSG11" s="33"/>
      <c r="RSH11" s="33"/>
      <c r="RSI11" s="33"/>
      <c r="RSJ11" s="33"/>
      <c r="RSK11" s="33"/>
      <c r="RSL11" s="33"/>
      <c r="RSM11" s="33"/>
      <c r="RSN11" s="33"/>
      <c r="RSO11" s="33"/>
      <c r="RSP11" s="33"/>
      <c r="RSQ11" s="33"/>
      <c r="RSR11" s="33"/>
      <c r="RSS11" s="33"/>
      <c r="RST11" s="33"/>
      <c r="RSU11" s="33"/>
      <c r="RSV11" s="33"/>
      <c r="RSW11" s="33"/>
      <c r="RSX11" s="33"/>
      <c r="RSY11" s="33"/>
      <c r="RSZ11" s="33"/>
      <c r="RTA11" s="33"/>
      <c r="RTB11" s="33"/>
      <c r="RTC11" s="33"/>
      <c r="RTD11" s="33"/>
      <c r="RTE11" s="33"/>
      <c r="RTF11" s="33"/>
      <c r="RTG11" s="33"/>
      <c r="RTH11" s="33"/>
      <c r="RTI11" s="33"/>
      <c r="RTJ11" s="33"/>
      <c r="RTK11" s="33"/>
      <c r="RTL11" s="33"/>
      <c r="RTM11" s="33"/>
      <c r="RTN11" s="33"/>
      <c r="RTO11" s="33"/>
      <c r="RTP11" s="33"/>
      <c r="RTQ11" s="33"/>
      <c r="RTR11" s="33"/>
      <c r="RTS11" s="33"/>
      <c r="RTT11" s="33"/>
      <c r="RTU11" s="33"/>
      <c r="RTV11" s="33"/>
      <c r="RTW11" s="33"/>
      <c r="RTX11" s="33"/>
      <c r="RTY11" s="33"/>
      <c r="RTZ11" s="33"/>
      <c r="RUA11" s="33"/>
      <c r="RUB11" s="33"/>
      <c r="RUC11" s="33"/>
      <c r="RUD11" s="33"/>
      <c r="RUE11" s="33"/>
      <c r="RUF11" s="33"/>
      <c r="RUG11" s="33"/>
      <c r="RUH11" s="33"/>
      <c r="RUI11" s="33"/>
      <c r="RUJ11" s="33"/>
      <c r="RUK11" s="33"/>
      <c r="RUL11" s="33"/>
      <c r="RUM11" s="33"/>
      <c r="RUN11" s="33"/>
      <c r="RUO11" s="33"/>
      <c r="RUP11" s="33"/>
      <c r="RUQ11" s="33"/>
      <c r="RUR11" s="33"/>
      <c r="RUS11" s="33"/>
      <c r="RUT11" s="33"/>
      <c r="RUU11" s="33"/>
      <c r="RUV11" s="33"/>
      <c r="RUW11" s="33"/>
      <c r="RUX11" s="33"/>
      <c r="RUY11" s="33"/>
      <c r="RUZ11" s="33"/>
      <c r="RVA11" s="33"/>
      <c r="RVB11" s="33"/>
      <c r="RVC11" s="33"/>
      <c r="RVD11" s="33"/>
      <c r="RVE11" s="33"/>
      <c r="RVF11" s="33"/>
      <c r="RVG11" s="33"/>
      <c r="RVH11" s="33"/>
      <c r="RVI11" s="33"/>
      <c r="RVJ11" s="33"/>
      <c r="RVK11" s="33"/>
      <c r="RVL11" s="33"/>
      <c r="RVM11" s="33"/>
      <c r="RVN11" s="33"/>
      <c r="RVO11" s="33"/>
      <c r="RVP11" s="33"/>
      <c r="RVQ11" s="33"/>
      <c r="RVR11" s="33"/>
      <c r="RVS11" s="33"/>
      <c r="RVT11" s="33"/>
      <c r="RVU11" s="33"/>
      <c r="RVV11" s="33"/>
      <c r="RVW11" s="33"/>
      <c r="RVX11" s="33"/>
      <c r="RVY11" s="33"/>
      <c r="RVZ11" s="33"/>
      <c r="RWA11" s="33"/>
      <c r="RWB11" s="33"/>
      <c r="RWC11" s="33"/>
      <c r="RWD11" s="33"/>
      <c r="RWE11" s="33"/>
      <c r="RWF11" s="33"/>
      <c r="RWG11" s="33"/>
      <c r="RWH11" s="33"/>
      <c r="RWI11" s="33"/>
      <c r="RWJ11" s="33"/>
      <c r="RWK11" s="33"/>
      <c r="RWL11" s="33"/>
      <c r="RWM11" s="33"/>
      <c r="RWN11" s="33"/>
      <c r="RWO11" s="33"/>
      <c r="RWP11" s="33"/>
      <c r="RWQ11" s="33"/>
      <c r="RWR11" s="33"/>
      <c r="RWS11" s="33"/>
      <c r="RWT11" s="33"/>
      <c r="RWU11" s="33"/>
      <c r="RWV11" s="33"/>
      <c r="RWW11" s="33"/>
      <c r="RWX11" s="33"/>
      <c r="RWY11" s="33"/>
      <c r="RWZ11" s="33"/>
      <c r="RXA11" s="33"/>
      <c r="RXB11" s="33"/>
      <c r="RXC11" s="33"/>
      <c r="RXD11" s="33"/>
      <c r="RXE11" s="33"/>
      <c r="RXF11" s="33"/>
      <c r="RXG11" s="33"/>
      <c r="RXH11" s="33"/>
      <c r="RXI11" s="33"/>
      <c r="RXJ11" s="33"/>
      <c r="RXK11" s="33"/>
      <c r="RXL11" s="33"/>
      <c r="RXM11" s="33"/>
      <c r="RXN11" s="33"/>
      <c r="RXO11" s="33"/>
      <c r="RXP11" s="33"/>
      <c r="RXQ11" s="33"/>
      <c r="RXR11" s="33"/>
      <c r="RXS11" s="33"/>
      <c r="RXT11" s="33"/>
      <c r="RXU11" s="33"/>
      <c r="RXV11" s="33"/>
      <c r="RXW11" s="33"/>
      <c r="RXX11" s="33"/>
      <c r="RXY11" s="33"/>
      <c r="RXZ11" s="33"/>
      <c r="RYA11" s="33"/>
      <c r="RYB11" s="33"/>
      <c r="RYC11" s="33"/>
      <c r="RYD11" s="33"/>
      <c r="RYE11" s="33"/>
      <c r="RYF11" s="33"/>
      <c r="RYG11" s="33"/>
      <c r="RYH11" s="33"/>
      <c r="RYI11" s="33"/>
      <c r="RYJ11" s="33"/>
      <c r="RYK11" s="33"/>
      <c r="RYL11" s="33"/>
      <c r="RYM11" s="33"/>
      <c r="RYN11" s="33"/>
      <c r="RYO11" s="33"/>
      <c r="RYP11" s="33"/>
      <c r="RYQ11" s="33"/>
      <c r="RYR11" s="33"/>
      <c r="RYS11" s="33"/>
      <c r="RYT11" s="33"/>
      <c r="RYU11" s="33"/>
      <c r="RYV11" s="33"/>
      <c r="RYW11" s="33"/>
      <c r="RYX11" s="33"/>
      <c r="RYY11" s="33"/>
      <c r="RYZ11" s="33"/>
      <c r="RZA11" s="33"/>
      <c r="RZB11" s="33"/>
      <c r="RZC11" s="33"/>
      <c r="RZD11" s="33"/>
      <c r="RZE11" s="33"/>
      <c r="RZF11" s="33"/>
      <c r="RZG11" s="33"/>
      <c r="RZH11" s="33"/>
      <c r="RZI11" s="33"/>
      <c r="RZJ11" s="33"/>
      <c r="RZK11" s="33"/>
      <c r="RZL11" s="33"/>
      <c r="RZM11" s="33"/>
      <c r="RZN11" s="33"/>
      <c r="RZO11" s="33"/>
      <c r="RZP11" s="33"/>
      <c r="RZQ11" s="33"/>
      <c r="RZR11" s="33"/>
      <c r="RZS11" s="33"/>
      <c r="RZT11" s="33"/>
      <c r="RZU11" s="33"/>
      <c r="RZV11" s="33"/>
      <c r="RZW11" s="33"/>
      <c r="RZX11" s="33"/>
      <c r="RZY11" s="33"/>
      <c r="RZZ11" s="33"/>
      <c r="SAA11" s="33"/>
      <c r="SAB11" s="33"/>
      <c r="SAC11" s="33"/>
      <c r="SAD11" s="33"/>
      <c r="SAE11" s="33"/>
      <c r="SAF11" s="33"/>
      <c r="SAG11" s="33"/>
      <c r="SAH11" s="33"/>
      <c r="SAI11" s="33"/>
      <c r="SAJ11" s="33"/>
      <c r="SAK11" s="33"/>
      <c r="SAL11" s="33"/>
      <c r="SAM11" s="33"/>
      <c r="SAN11" s="33"/>
      <c r="SAO11" s="33"/>
      <c r="SAP11" s="33"/>
      <c r="SAQ11" s="33"/>
      <c r="SAR11" s="33"/>
      <c r="SAS11" s="33"/>
      <c r="SAT11" s="33"/>
      <c r="SAU11" s="33"/>
      <c r="SAV11" s="33"/>
      <c r="SAW11" s="33"/>
      <c r="SAX11" s="33"/>
      <c r="SAY11" s="33"/>
      <c r="SAZ11" s="33"/>
      <c r="SBA11" s="33"/>
      <c r="SBB11" s="33"/>
      <c r="SBC11" s="33"/>
      <c r="SBD11" s="33"/>
      <c r="SBE11" s="33"/>
      <c r="SBF11" s="33"/>
      <c r="SBG11" s="33"/>
      <c r="SBH11" s="33"/>
      <c r="SBI11" s="33"/>
      <c r="SBJ11" s="33"/>
      <c r="SBK11" s="33"/>
      <c r="SBL11" s="33"/>
      <c r="SBM11" s="33"/>
      <c r="SBN11" s="33"/>
      <c r="SBO11" s="33"/>
      <c r="SBP11" s="33"/>
      <c r="SBQ11" s="33"/>
      <c r="SBR11" s="33"/>
      <c r="SBS11" s="33"/>
      <c r="SBT11" s="33"/>
      <c r="SBU11" s="33"/>
      <c r="SBV11" s="33"/>
      <c r="SBW11" s="33"/>
      <c r="SBX11" s="33"/>
      <c r="SBY11" s="33"/>
      <c r="SBZ11" s="33"/>
      <c r="SCA11" s="33"/>
      <c r="SCB11" s="33"/>
      <c r="SCC11" s="33"/>
      <c r="SCD11" s="33"/>
      <c r="SCE11" s="33"/>
      <c r="SCF11" s="33"/>
      <c r="SCG11" s="33"/>
      <c r="SCH11" s="33"/>
      <c r="SCI11" s="33"/>
      <c r="SCJ11" s="33"/>
      <c r="SCK11" s="33"/>
      <c r="SCL11" s="33"/>
      <c r="SCM11" s="33"/>
      <c r="SCN11" s="33"/>
      <c r="SCO11" s="33"/>
      <c r="SCP11" s="33"/>
      <c r="SCQ11" s="33"/>
      <c r="SCR11" s="33"/>
      <c r="SCS11" s="33"/>
      <c r="SCT11" s="33"/>
      <c r="SCU11" s="33"/>
      <c r="SCV11" s="33"/>
      <c r="SCW11" s="33"/>
      <c r="SCX11" s="33"/>
      <c r="SCY11" s="33"/>
      <c r="SCZ11" s="33"/>
      <c r="SDA11" s="33"/>
      <c r="SDB11" s="33"/>
      <c r="SDC11" s="33"/>
      <c r="SDD11" s="33"/>
      <c r="SDE11" s="33"/>
      <c r="SDF11" s="33"/>
      <c r="SDG11" s="33"/>
      <c r="SDH11" s="33"/>
      <c r="SDI11" s="33"/>
      <c r="SDJ11" s="33"/>
      <c r="SDK11" s="33"/>
      <c r="SDL11" s="33"/>
      <c r="SDM11" s="33"/>
      <c r="SDN11" s="33"/>
      <c r="SDO11" s="33"/>
      <c r="SDP11" s="33"/>
      <c r="SDQ11" s="33"/>
      <c r="SDR11" s="33"/>
      <c r="SDS11" s="33"/>
      <c r="SDT11" s="33"/>
      <c r="SDU11" s="33"/>
      <c r="SDV11" s="33"/>
      <c r="SDW11" s="33"/>
      <c r="SDX11" s="33"/>
      <c r="SDY11" s="33"/>
      <c r="SDZ11" s="33"/>
      <c r="SEA11" s="33"/>
      <c r="SEB11" s="33"/>
      <c r="SEC11" s="33"/>
      <c r="SED11" s="33"/>
      <c r="SEE11" s="33"/>
      <c r="SEF11" s="33"/>
      <c r="SEG11" s="33"/>
      <c r="SEH11" s="33"/>
      <c r="SEI11" s="33"/>
      <c r="SEJ11" s="33"/>
      <c r="SEK11" s="33"/>
      <c r="SEL11" s="33"/>
      <c r="SEM11" s="33"/>
      <c r="SEN11" s="33"/>
      <c r="SEO11" s="33"/>
      <c r="SEP11" s="33"/>
      <c r="SEQ11" s="33"/>
      <c r="SER11" s="33"/>
      <c r="SES11" s="33"/>
      <c r="SET11" s="33"/>
      <c r="SEU11" s="33"/>
      <c r="SEV11" s="33"/>
      <c r="SEW11" s="33"/>
      <c r="SEX11" s="33"/>
      <c r="SEY11" s="33"/>
      <c r="SEZ11" s="33"/>
      <c r="SFA11" s="33"/>
      <c r="SFB11" s="33"/>
      <c r="SFC11" s="33"/>
      <c r="SFD11" s="33"/>
      <c r="SFE11" s="33"/>
      <c r="SFF11" s="33"/>
      <c r="SFG11" s="33"/>
      <c r="SFH11" s="33"/>
      <c r="SFI11" s="33"/>
      <c r="SFJ11" s="33"/>
      <c r="SFK11" s="33"/>
      <c r="SFL11" s="33"/>
      <c r="SFM11" s="33"/>
      <c r="SFN11" s="33"/>
      <c r="SFO11" s="33"/>
      <c r="SFP11" s="33"/>
      <c r="SFQ11" s="33"/>
      <c r="SFR11" s="33"/>
      <c r="SFS11" s="33"/>
      <c r="SFT11" s="33"/>
      <c r="SFU11" s="33"/>
      <c r="SFV11" s="33"/>
      <c r="SFW11" s="33"/>
      <c r="SFX11" s="33"/>
      <c r="SFY11" s="33"/>
      <c r="SFZ11" s="33"/>
      <c r="SGA11" s="33"/>
      <c r="SGB11" s="33"/>
      <c r="SGC11" s="33"/>
      <c r="SGD11" s="33"/>
      <c r="SGE11" s="33"/>
      <c r="SGF11" s="33"/>
      <c r="SGG11" s="33"/>
      <c r="SGH11" s="33"/>
      <c r="SGI11" s="33"/>
      <c r="SGJ11" s="33"/>
      <c r="SGK11" s="33"/>
      <c r="SGL11" s="33"/>
      <c r="SGM11" s="33"/>
      <c r="SGN11" s="33"/>
      <c r="SGO11" s="33"/>
      <c r="SGP11" s="33"/>
      <c r="SGQ11" s="33"/>
      <c r="SGR11" s="33"/>
      <c r="SGS11" s="33"/>
      <c r="SGT11" s="33"/>
      <c r="SGU11" s="33"/>
      <c r="SGV11" s="33"/>
      <c r="SGW11" s="33"/>
      <c r="SGX11" s="33"/>
      <c r="SGY11" s="33"/>
      <c r="SGZ11" s="33"/>
      <c r="SHA11" s="33"/>
      <c r="SHB11" s="33"/>
      <c r="SHC11" s="33"/>
      <c r="SHD11" s="33"/>
      <c r="SHE11" s="33"/>
      <c r="SHF11" s="33"/>
      <c r="SHG11" s="33"/>
      <c r="SHH11" s="33"/>
      <c r="SHI11" s="33"/>
      <c r="SHJ11" s="33"/>
      <c r="SHK11" s="33"/>
      <c r="SHL11" s="33"/>
      <c r="SHM11" s="33"/>
      <c r="SHN11" s="33"/>
      <c r="SHO11" s="33"/>
      <c r="SHP11" s="33"/>
      <c r="SHQ11" s="33"/>
      <c r="SHR11" s="33"/>
      <c r="SHS11" s="33"/>
      <c r="SHT11" s="33"/>
      <c r="SHU11" s="33"/>
      <c r="SHV11" s="33"/>
      <c r="SHW11" s="33"/>
      <c r="SHX11" s="33"/>
      <c r="SHY11" s="33"/>
      <c r="SHZ11" s="33"/>
      <c r="SIA11" s="33"/>
      <c r="SIB11" s="33"/>
      <c r="SIC11" s="33"/>
      <c r="SID11" s="33"/>
      <c r="SIE11" s="33"/>
      <c r="SIF11" s="33"/>
      <c r="SIG11" s="33"/>
      <c r="SIH11" s="33"/>
      <c r="SII11" s="33"/>
      <c r="SIJ11" s="33"/>
      <c r="SIK11" s="33"/>
      <c r="SIL11" s="33"/>
      <c r="SIM11" s="33"/>
      <c r="SIN11" s="33"/>
      <c r="SIO11" s="33"/>
      <c r="SIP11" s="33"/>
      <c r="SIQ11" s="33"/>
      <c r="SIR11" s="33"/>
      <c r="SIS11" s="33"/>
      <c r="SIT11" s="33"/>
      <c r="SIU11" s="33"/>
      <c r="SIV11" s="33"/>
      <c r="SIW11" s="33"/>
      <c r="SIX11" s="33"/>
      <c r="SIY11" s="33"/>
      <c r="SIZ11" s="33"/>
      <c r="SJA11" s="33"/>
      <c r="SJB11" s="33"/>
      <c r="SJC11" s="33"/>
      <c r="SJD11" s="33"/>
      <c r="SJE11" s="33"/>
      <c r="SJF11" s="33"/>
      <c r="SJG11" s="33"/>
      <c r="SJH11" s="33"/>
      <c r="SJI11" s="33"/>
      <c r="SJJ11" s="33"/>
      <c r="SJK11" s="33"/>
      <c r="SJL11" s="33"/>
      <c r="SJM11" s="33"/>
      <c r="SJN11" s="33"/>
      <c r="SJO11" s="33"/>
      <c r="SJP11" s="33"/>
      <c r="SJQ11" s="33"/>
      <c r="SJR11" s="33"/>
      <c r="SJS11" s="33"/>
      <c r="SJT11" s="33"/>
      <c r="SJU11" s="33"/>
      <c r="SJV11" s="33"/>
      <c r="SJW11" s="33"/>
      <c r="SJX11" s="33"/>
      <c r="SJY11" s="33"/>
      <c r="SJZ11" s="33"/>
      <c r="SKA11" s="33"/>
      <c r="SKB11" s="33"/>
      <c r="SKC11" s="33"/>
      <c r="SKD11" s="33"/>
      <c r="SKE11" s="33"/>
      <c r="SKF11" s="33"/>
      <c r="SKG11" s="33"/>
      <c r="SKH11" s="33"/>
      <c r="SKI11" s="33"/>
      <c r="SKJ11" s="33"/>
      <c r="SKK11" s="33"/>
      <c r="SKL11" s="33"/>
      <c r="SKM11" s="33"/>
      <c r="SKN11" s="33"/>
      <c r="SKO11" s="33"/>
      <c r="SKP11" s="33"/>
      <c r="SKQ11" s="33"/>
      <c r="SKR11" s="33"/>
      <c r="SKS11" s="33"/>
      <c r="SKT11" s="33"/>
      <c r="SKU11" s="33"/>
      <c r="SKV11" s="33"/>
      <c r="SKW11" s="33"/>
      <c r="SKX11" s="33"/>
      <c r="SKY11" s="33"/>
      <c r="SKZ11" s="33"/>
      <c r="SLA11" s="33"/>
      <c r="SLB11" s="33"/>
      <c r="SLC11" s="33"/>
      <c r="SLD11" s="33"/>
      <c r="SLE11" s="33"/>
      <c r="SLF11" s="33"/>
      <c r="SLG11" s="33"/>
      <c r="SLH11" s="33"/>
      <c r="SLI11" s="33"/>
      <c r="SLJ11" s="33"/>
      <c r="SLK11" s="33"/>
      <c r="SLL11" s="33"/>
      <c r="SLM11" s="33"/>
      <c r="SLN11" s="33"/>
      <c r="SLO11" s="33"/>
      <c r="SLP11" s="33"/>
      <c r="SLQ11" s="33"/>
      <c r="SLR11" s="33"/>
      <c r="SLS11" s="33"/>
      <c r="SLT11" s="33"/>
      <c r="SLU11" s="33"/>
      <c r="SLV11" s="33"/>
      <c r="SLW11" s="33"/>
      <c r="SLX11" s="33"/>
      <c r="SLY11" s="33"/>
      <c r="SLZ11" s="33"/>
      <c r="SMA11" s="33"/>
      <c r="SMB11" s="33"/>
      <c r="SMC11" s="33"/>
      <c r="SMD11" s="33"/>
      <c r="SME11" s="33"/>
      <c r="SMF11" s="33"/>
      <c r="SMG11" s="33"/>
      <c r="SMH11" s="33"/>
      <c r="SMI11" s="33"/>
      <c r="SMJ11" s="33"/>
      <c r="SMK11" s="33"/>
      <c r="SML11" s="33"/>
      <c r="SMM11" s="33"/>
      <c r="SMN11" s="33"/>
      <c r="SMO11" s="33"/>
      <c r="SMP11" s="33"/>
      <c r="SMQ11" s="33"/>
      <c r="SMR11" s="33"/>
      <c r="SMS11" s="33"/>
      <c r="SMT11" s="33"/>
      <c r="SMU11" s="33"/>
      <c r="SMV11" s="33"/>
      <c r="SMW11" s="33"/>
      <c r="SMX11" s="33"/>
      <c r="SMY11" s="33"/>
      <c r="SMZ11" s="33"/>
      <c r="SNA11" s="33"/>
      <c r="SNB11" s="33"/>
      <c r="SNC11" s="33"/>
      <c r="SND11" s="33"/>
      <c r="SNE11" s="33"/>
      <c r="SNF11" s="33"/>
      <c r="SNG11" s="33"/>
      <c r="SNH11" s="33"/>
      <c r="SNI11" s="33"/>
      <c r="SNJ11" s="33"/>
      <c r="SNK11" s="33"/>
      <c r="SNL11" s="33"/>
      <c r="SNM11" s="33"/>
      <c r="SNN11" s="33"/>
      <c r="SNO11" s="33"/>
      <c r="SNP11" s="33"/>
      <c r="SNQ11" s="33"/>
      <c r="SNR11" s="33"/>
      <c r="SNS11" s="33"/>
      <c r="SNT11" s="33"/>
      <c r="SNU11" s="33"/>
      <c r="SNV11" s="33"/>
      <c r="SNW11" s="33"/>
      <c r="SNX11" s="33"/>
      <c r="SNY11" s="33"/>
      <c r="SNZ11" s="33"/>
      <c r="SOA11" s="33"/>
      <c r="SOB11" s="33"/>
      <c r="SOC11" s="33"/>
      <c r="SOD11" s="33"/>
      <c r="SOE11" s="33"/>
      <c r="SOF11" s="33"/>
      <c r="SOG11" s="33"/>
      <c r="SOH11" s="33"/>
      <c r="SOI11" s="33"/>
      <c r="SOJ11" s="33"/>
      <c r="SOK11" s="33"/>
      <c r="SOL11" s="33"/>
      <c r="SOM11" s="33"/>
      <c r="SON11" s="33"/>
      <c r="SOO11" s="33"/>
      <c r="SOP11" s="33"/>
      <c r="SOQ11" s="33"/>
      <c r="SOR11" s="33"/>
      <c r="SOS11" s="33"/>
      <c r="SOT11" s="33"/>
      <c r="SOU11" s="33"/>
      <c r="SOV11" s="33"/>
      <c r="SOW11" s="33"/>
      <c r="SOX11" s="33"/>
      <c r="SOY11" s="33"/>
      <c r="SOZ11" s="33"/>
      <c r="SPA11" s="33"/>
      <c r="SPB11" s="33"/>
      <c r="SPC11" s="33"/>
      <c r="SPD11" s="33"/>
      <c r="SPE11" s="33"/>
      <c r="SPF11" s="33"/>
      <c r="SPG11" s="33"/>
      <c r="SPH11" s="33"/>
      <c r="SPI11" s="33"/>
      <c r="SPJ11" s="33"/>
      <c r="SPK11" s="33"/>
      <c r="SPL11" s="33"/>
      <c r="SPM11" s="33"/>
      <c r="SPN11" s="33"/>
      <c r="SPO11" s="33"/>
      <c r="SPP11" s="33"/>
      <c r="SPQ11" s="33"/>
      <c r="SPR11" s="33"/>
      <c r="SPS11" s="33"/>
      <c r="SPT11" s="33"/>
      <c r="SPU11" s="33"/>
      <c r="SPV11" s="33"/>
      <c r="SPW11" s="33"/>
      <c r="SPX11" s="33"/>
      <c r="SPY11" s="33"/>
      <c r="SPZ11" s="33"/>
      <c r="SQA11" s="33"/>
      <c r="SQB11" s="33"/>
      <c r="SQC11" s="33"/>
      <c r="SQD11" s="33"/>
      <c r="SQE11" s="33"/>
      <c r="SQF11" s="33"/>
      <c r="SQG11" s="33"/>
      <c r="SQH11" s="33"/>
      <c r="SQI11" s="33"/>
      <c r="SQJ11" s="33"/>
      <c r="SQK11" s="33"/>
      <c r="SQL11" s="33"/>
      <c r="SQM11" s="33"/>
      <c r="SQN11" s="33"/>
      <c r="SQO11" s="33"/>
      <c r="SQP11" s="33"/>
      <c r="SQQ11" s="33"/>
      <c r="SQR11" s="33"/>
      <c r="SQS11" s="33"/>
      <c r="SQT11" s="33"/>
      <c r="SQU11" s="33"/>
      <c r="SQV11" s="33"/>
      <c r="SQW11" s="33"/>
      <c r="SQX11" s="33"/>
      <c r="SQY11" s="33"/>
      <c r="SQZ11" s="33"/>
      <c r="SRA11" s="33"/>
      <c r="SRB11" s="33"/>
      <c r="SRC11" s="33"/>
      <c r="SRD11" s="33"/>
      <c r="SRE11" s="33"/>
      <c r="SRF11" s="33"/>
      <c r="SRG11" s="33"/>
      <c r="SRH11" s="33"/>
      <c r="SRI11" s="33"/>
      <c r="SRJ11" s="33"/>
      <c r="SRK11" s="33"/>
      <c r="SRL11" s="33"/>
      <c r="SRM11" s="33"/>
      <c r="SRN11" s="33"/>
      <c r="SRO11" s="33"/>
      <c r="SRP11" s="33"/>
      <c r="SRQ11" s="33"/>
      <c r="SRR11" s="33"/>
      <c r="SRS11" s="33"/>
      <c r="SRT11" s="33"/>
      <c r="SRU11" s="33"/>
      <c r="SRV11" s="33"/>
      <c r="SRW11" s="33"/>
      <c r="SRX11" s="33"/>
      <c r="SRY11" s="33"/>
      <c r="SRZ11" s="33"/>
      <c r="SSA11" s="33"/>
      <c r="SSB11" s="33"/>
      <c r="SSC11" s="33"/>
      <c r="SSD11" s="33"/>
      <c r="SSE11" s="33"/>
      <c r="SSF11" s="33"/>
      <c r="SSG11" s="33"/>
      <c r="SSH11" s="33"/>
      <c r="SSI11" s="33"/>
      <c r="SSJ11" s="33"/>
      <c r="SSK11" s="33"/>
      <c r="SSL11" s="33"/>
      <c r="SSM11" s="33"/>
      <c r="SSN11" s="33"/>
      <c r="SSO11" s="33"/>
      <c r="SSP11" s="33"/>
      <c r="SSQ11" s="33"/>
      <c r="SSR11" s="33"/>
      <c r="SSS11" s="33"/>
      <c r="SST11" s="33"/>
      <c r="SSU11" s="33"/>
      <c r="SSV11" s="33"/>
      <c r="SSW11" s="33"/>
      <c r="SSX11" s="33"/>
      <c r="SSY11" s="33"/>
      <c r="SSZ11" s="33"/>
      <c r="STA11" s="33"/>
      <c r="STB11" s="33"/>
      <c r="STC11" s="33"/>
      <c r="STD11" s="33"/>
      <c r="STE11" s="33"/>
      <c r="STF11" s="33"/>
      <c r="STG11" s="33"/>
      <c r="STH11" s="33"/>
      <c r="STI11" s="33"/>
      <c r="STJ11" s="33"/>
      <c r="STK11" s="33"/>
      <c r="STL11" s="33"/>
      <c r="STM11" s="33"/>
      <c r="STN11" s="33"/>
      <c r="STO11" s="33"/>
      <c r="STP11" s="33"/>
      <c r="STQ11" s="33"/>
      <c r="STR11" s="33"/>
      <c r="STS11" s="33"/>
      <c r="STT11" s="33"/>
      <c r="STU11" s="33"/>
      <c r="STV11" s="33"/>
      <c r="STW11" s="33"/>
      <c r="STX11" s="33"/>
      <c r="STY11" s="33"/>
      <c r="STZ11" s="33"/>
      <c r="SUA11" s="33"/>
      <c r="SUB11" s="33"/>
      <c r="SUC11" s="33"/>
      <c r="SUD11" s="33"/>
      <c r="SUE11" s="33"/>
      <c r="SUF11" s="33"/>
      <c r="SUG11" s="33"/>
      <c r="SUH11" s="33"/>
      <c r="SUI11" s="33"/>
      <c r="SUJ11" s="33"/>
      <c r="SUK11" s="33"/>
      <c r="SUL11" s="33"/>
      <c r="SUM11" s="33"/>
      <c r="SUN11" s="33"/>
      <c r="SUO11" s="33"/>
      <c r="SUP11" s="33"/>
      <c r="SUQ11" s="33"/>
      <c r="SUR11" s="33"/>
      <c r="SUS11" s="33"/>
      <c r="SUT11" s="33"/>
      <c r="SUU11" s="33"/>
      <c r="SUV11" s="33"/>
      <c r="SUW11" s="33"/>
      <c r="SUX11" s="33"/>
      <c r="SUY11" s="33"/>
      <c r="SUZ11" s="33"/>
      <c r="SVA11" s="33"/>
      <c r="SVB11" s="33"/>
      <c r="SVC11" s="33"/>
      <c r="SVD11" s="33"/>
      <c r="SVE11" s="33"/>
      <c r="SVF11" s="33"/>
      <c r="SVG11" s="33"/>
      <c r="SVH11" s="33"/>
      <c r="SVI11" s="33"/>
      <c r="SVJ11" s="33"/>
      <c r="SVK11" s="33"/>
      <c r="SVL11" s="33"/>
      <c r="SVM11" s="33"/>
      <c r="SVN11" s="33"/>
      <c r="SVO11" s="33"/>
      <c r="SVP11" s="33"/>
      <c r="SVQ11" s="33"/>
      <c r="SVR11" s="33"/>
      <c r="SVS11" s="33"/>
      <c r="SVT11" s="33"/>
      <c r="SVU11" s="33"/>
      <c r="SVV11" s="33"/>
      <c r="SVW11" s="33"/>
      <c r="SVX11" s="33"/>
      <c r="SVY11" s="33"/>
      <c r="SVZ11" s="33"/>
      <c r="SWA11" s="33"/>
      <c r="SWB11" s="33"/>
      <c r="SWC11" s="33"/>
      <c r="SWD11" s="33"/>
      <c r="SWE11" s="33"/>
      <c r="SWF11" s="33"/>
      <c r="SWG11" s="33"/>
      <c r="SWH11" s="33"/>
      <c r="SWI11" s="33"/>
      <c r="SWJ11" s="33"/>
      <c r="SWK11" s="33"/>
      <c r="SWL11" s="33"/>
      <c r="SWM11" s="33"/>
      <c r="SWN11" s="33"/>
      <c r="SWO11" s="33"/>
      <c r="SWP11" s="33"/>
      <c r="SWQ11" s="33"/>
      <c r="SWR11" s="33"/>
      <c r="SWS11" s="33"/>
      <c r="SWT11" s="33"/>
      <c r="SWU11" s="33"/>
      <c r="SWV11" s="33"/>
      <c r="SWW11" s="33"/>
      <c r="SWX11" s="33"/>
      <c r="SWY11" s="33"/>
      <c r="SWZ11" s="33"/>
      <c r="SXA11" s="33"/>
      <c r="SXB11" s="33"/>
      <c r="SXC11" s="33"/>
      <c r="SXD11" s="33"/>
      <c r="SXE11" s="33"/>
      <c r="SXF11" s="33"/>
      <c r="SXG11" s="33"/>
      <c r="SXH11" s="33"/>
      <c r="SXI11" s="33"/>
      <c r="SXJ11" s="33"/>
      <c r="SXK11" s="33"/>
      <c r="SXL11" s="33"/>
      <c r="SXM11" s="33"/>
      <c r="SXN11" s="33"/>
      <c r="SXO11" s="33"/>
      <c r="SXP11" s="33"/>
      <c r="SXQ11" s="33"/>
      <c r="SXR11" s="33"/>
      <c r="SXS11" s="33"/>
      <c r="SXT11" s="33"/>
      <c r="SXU11" s="33"/>
      <c r="SXV11" s="33"/>
      <c r="SXW11" s="33"/>
      <c r="SXX11" s="33"/>
      <c r="SXY11" s="33"/>
      <c r="SXZ11" s="33"/>
      <c r="SYA11" s="33"/>
      <c r="SYB11" s="33"/>
      <c r="SYC11" s="33"/>
      <c r="SYD11" s="33"/>
      <c r="SYE11" s="33"/>
      <c r="SYF11" s="33"/>
      <c r="SYG11" s="33"/>
      <c r="SYH11" s="33"/>
      <c r="SYI11" s="33"/>
      <c r="SYJ11" s="33"/>
      <c r="SYK11" s="33"/>
      <c r="SYL11" s="33"/>
      <c r="SYM11" s="33"/>
      <c r="SYN11" s="33"/>
      <c r="SYO11" s="33"/>
      <c r="SYP11" s="33"/>
      <c r="SYQ11" s="33"/>
      <c r="SYR11" s="33"/>
      <c r="SYS11" s="33"/>
      <c r="SYT11" s="33"/>
      <c r="SYU11" s="33"/>
      <c r="SYV11" s="33"/>
      <c r="SYW11" s="33"/>
      <c r="SYX11" s="33"/>
      <c r="SYY11" s="33"/>
      <c r="SYZ11" s="33"/>
      <c r="SZA11" s="33"/>
      <c r="SZB11" s="33"/>
      <c r="SZC11" s="33"/>
      <c r="SZD11" s="33"/>
      <c r="SZE11" s="33"/>
      <c r="SZF11" s="33"/>
      <c r="SZG11" s="33"/>
      <c r="SZH11" s="33"/>
      <c r="SZI11" s="33"/>
      <c r="SZJ11" s="33"/>
      <c r="SZK11" s="33"/>
      <c r="SZL11" s="33"/>
      <c r="SZM11" s="33"/>
      <c r="SZN11" s="33"/>
      <c r="SZO11" s="33"/>
      <c r="SZP11" s="33"/>
      <c r="SZQ11" s="33"/>
      <c r="SZR11" s="33"/>
      <c r="SZS11" s="33"/>
      <c r="SZT11" s="33"/>
      <c r="SZU11" s="33"/>
      <c r="SZV11" s="33"/>
      <c r="SZW11" s="33"/>
      <c r="SZX11" s="33"/>
      <c r="SZY11" s="33"/>
      <c r="SZZ11" s="33"/>
      <c r="TAA11" s="33"/>
      <c r="TAB11" s="33"/>
      <c r="TAC11" s="33"/>
      <c r="TAD11" s="33"/>
      <c r="TAE11" s="33"/>
      <c r="TAF11" s="33"/>
      <c r="TAG11" s="33"/>
      <c r="TAH11" s="33"/>
      <c r="TAI11" s="33"/>
      <c r="TAJ11" s="33"/>
      <c r="TAK11" s="33"/>
      <c r="TAL11" s="33"/>
      <c r="TAM11" s="33"/>
      <c r="TAN11" s="33"/>
      <c r="TAO11" s="33"/>
      <c r="TAP11" s="33"/>
      <c r="TAQ11" s="33"/>
      <c r="TAR11" s="33"/>
      <c r="TAS11" s="33"/>
      <c r="TAT11" s="33"/>
      <c r="TAU11" s="33"/>
      <c r="TAV11" s="33"/>
      <c r="TAW11" s="33"/>
      <c r="TAX11" s="33"/>
      <c r="TAY11" s="33"/>
      <c r="TAZ11" s="33"/>
      <c r="TBA11" s="33"/>
      <c r="TBB11" s="33"/>
      <c r="TBC11" s="33"/>
      <c r="TBD11" s="33"/>
      <c r="TBE11" s="33"/>
      <c r="TBF11" s="33"/>
      <c r="TBG11" s="33"/>
      <c r="TBH11" s="33"/>
      <c r="TBI11" s="33"/>
      <c r="TBJ11" s="33"/>
      <c r="TBK11" s="33"/>
      <c r="TBL11" s="33"/>
      <c r="TBM11" s="33"/>
      <c r="TBN11" s="33"/>
      <c r="TBO11" s="33"/>
      <c r="TBP11" s="33"/>
      <c r="TBQ11" s="33"/>
      <c r="TBR11" s="33"/>
      <c r="TBS11" s="33"/>
      <c r="TBT11" s="33"/>
      <c r="TBU11" s="33"/>
      <c r="TBV11" s="33"/>
      <c r="TBW11" s="33"/>
      <c r="TBX11" s="33"/>
      <c r="TBY11" s="33"/>
      <c r="TBZ11" s="33"/>
      <c r="TCA11" s="33"/>
      <c r="TCB11" s="33"/>
      <c r="TCC11" s="33"/>
      <c r="TCD11" s="33"/>
      <c r="TCE11" s="33"/>
      <c r="TCF11" s="33"/>
      <c r="TCG11" s="33"/>
      <c r="TCH11" s="33"/>
      <c r="TCI11" s="33"/>
      <c r="TCJ11" s="33"/>
      <c r="TCK11" s="33"/>
      <c r="TCL11" s="33"/>
      <c r="TCM11" s="33"/>
      <c r="TCN11" s="33"/>
      <c r="TCO11" s="33"/>
      <c r="TCP11" s="33"/>
      <c r="TCQ11" s="33"/>
      <c r="TCR11" s="33"/>
      <c r="TCS11" s="33"/>
      <c r="TCT11" s="33"/>
      <c r="TCU11" s="33"/>
      <c r="TCV11" s="33"/>
      <c r="TCW11" s="33"/>
      <c r="TCX11" s="33"/>
      <c r="TCY11" s="33"/>
      <c r="TCZ11" s="33"/>
      <c r="TDA11" s="33"/>
      <c r="TDB11" s="33"/>
      <c r="TDC11" s="33"/>
      <c r="TDD11" s="33"/>
      <c r="TDE11" s="33"/>
      <c r="TDF11" s="33"/>
      <c r="TDG11" s="33"/>
      <c r="TDH11" s="33"/>
      <c r="TDI11" s="33"/>
      <c r="TDJ11" s="33"/>
      <c r="TDK11" s="33"/>
      <c r="TDL11" s="33"/>
      <c r="TDM11" s="33"/>
      <c r="TDN11" s="33"/>
      <c r="TDO11" s="33"/>
      <c r="TDP11" s="33"/>
      <c r="TDQ11" s="33"/>
      <c r="TDR11" s="33"/>
      <c r="TDS11" s="33"/>
      <c r="TDT11" s="33"/>
      <c r="TDU11" s="33"/>
      <c r="TDV11" s="33"/>
      <c r="TDW11" s="33"/>
      <c r="TDX11" s="33"/>
      <c r="TDY11" s="33"/>
      <c r="TDZ11" s="33"/>
      <c r="TEA11" s="33"/>
      <c r="TEB11" s="33"/>
      <c r="TEC11" s="33"/>
      <c r="TED11" s="33"/>
      <c r="TEE11" s="33"/>
      <c r="TEF11" s="33"/>
      <c r="TEG11" s="33"/>
      <c r="TEH11" s="33"/>
      <c r="TEI11" s="33"/>
      <c r="TEJ11" s="33"/>
      <c r="TEK11" s="33"/>
      <c r="TEL11" s="33"/>
      <c r="TEM11" s="33"/>
      <c r="TEN11" s="33"/>
      <c r="TEO11" s="33"/>
      <c r="TEP11" s="33"/>
      <c r="TEQ11" s="33"/>
      <c r="TER11" s="33"/>
      <c r="TES11" s="33"/>
      <c r="TET11" s="33"/>
      <c r="TEU11" s="33"/>
      <c r="TEV11" s="33"/>
      <c r="TEW11" s="33"/>
      <c r="TEX11" s="33"/>
      <c r="TEY11" s="33"/>
      <c r="TEZ11" s="33"/>
      <c r="TFA11" s="33"/>
      <c r="TFB11" s="33"/>
      <c r="TFC11" s="33"/>
      <c r="TFD11" s="33"/>
      <c r="TFE11" s="33"/>
      <c r="TFF11" s="33"/>
      <c r="TFG11" s="33"/>
      <c r="TFH11" s="33"/>
      <c r="TFI11" s="33"/>
      <c r="TFJ11" s="33"/>
      <c r="TFK11" s="33"/>
      <c r="TFL11" s="33"/>
      <c r="TFM11" s="33"/>
      <c r="TFN11" s="33"/>
      <c r="TFO11" s="33"/>
      <c r="TFP11" s="33"/>
      <c r="TFQ11" s="33"/>
      <c r="TFR11" s="33"/>
      <c r="TFS11" s="33"/>
      <c r="TFT11" s="33"/>
      <c r="TFU11" s="33"/>
      <c r="TFV11" s="33"/>
      <c r="TFW11" s="33"/>
      <c r="TFX11" s="33"/>
      <c r="TFY11" s="33"/>
      <c r="TFZ11" s="33"/>
      <c r="TGA11" s="33"/>
      <c r="TGB11" s="33"/>
      <c r="TGC11" s="33"/>
      <c r="TGD11" s="33"/>
      <c r="TGE11" s="33"/>
      <c r="TGF11" s="33"/>
      <c r="TGG11" s="33"/>
      <c r="TGH11" s="33"/>
      <c r="TGI11" s="33"/>
      <c r="TGJ11" s="33"/>
      <c r="TGK11" s="33"/>
      <c r="TGL11" s="33"/>
      <c r="TGM11" s="33"/>
      <c r="TGN11" s="33"/>
      <c r="TGO11" s="33"/>
      <c r="TGP11" s="33"/>
      <c r="TGQ11" s="33"/>
      <c r="TGR11" s="33"/>
      <c r="TGS11" s="33"/>
      <c r="TGT11" s="33"/>
      <c r="TGU11" s="33"/>
      <c r="TGV11" s="33"/>
      <c r="TGW11" s="33"/>
      <c r="TGX11" s="33"/>
      <c r="TGY11" s="33"/>
      <c r="TGZ11" s="33"/>
      <c r="THA11" s="33"/>
      <c r="THB11" s="33"/>
      <c r="THC11" s="33"/>
      <c r="THD11" s="33"/>
      <c r="THE11" s="33"/>
      <c r="THF11" s="33"/>
      <c r="THG11" s="33"/>
      <c r="THH11" s="33"/>
      <c r="THI11" s="33"/>
      <c r="THJ11" s="33"/>
      <c r="THK11" s="33"/>
      <c r="THL11" s="33"/>
      <c r="THM11" s="33"/>
      <c r="THN11" s="33"/>
      <c r="THO11" s="33"/>
      <c r="THP11" s="33"/>
      <c r="THQ11" s="33"/>
      <c r="THR11" s="33"/>
      <c r="THS11" s="33"/>
      <c r="THT11" s="33"/>
      <c r="THU11" s="33"/>
      <c r="THV11" s="33"/>
      <c r="THW11" s="33"/>
      <c r="THX11" s="33"/>
      <c r="THY11" s="33"/>
      <c r="THZ11" s="33"/>
      <c r="TIA11" s="33"/>
      <c r="TIB11" s="33"/>
      <c r="TIC11" s="33"/>
      <c r="TID11" s="33"/>
      <c r="TIE11" s="33"/>
      <c r="TIF11" s="33"/>
      <c r="TIG11" s="33"/>
      <c r="TIH11" s="33"/>
      <c r="TII11" s="33"/>
      <c r="TIJ11" s="33"/>
      <c r="TIK11" s="33"/>
      <c r="TIL11" s="33"/>
      <c r="TIM11" s="33"/>
      <c r="TIN11" s="33"/>
      <c r="TIO11" s="33"/>
      <c r="TIP11" s="33"/>
      <c r="TIQ11" s="33"/>
      <c r="TIR11" s="33"/>
      <c r="TIS11" s="33"/>
      <c r="TIT11" s="33"/>
      <c r="TIU11" s="33"/>
      <c r="TIV11" s="33"/>
      <c r="TIW11" s="33"/>
      <c r="TIX11" s="33"/>
      <c r="TIY11" s="33"/>
      <c r="TIZ11" s="33"/>
      <c r="TJA11" s="33"/>
      <c r="TJB11" s="33"/>
      <c r="TJC11" s="33"/>
      <c r="TJD11" s="33"/>
      <c r="TJE11" s="33"/>
      <c r="TJF11" s="33"/>
      <c r="TJG11" s="33"/>
      <c r="TJH11" s="33"/>
      <c r="TJI11" s="33"/>
      <c r="TJJ11" s="33"/>
      <c r="TJK11" s="33"/>
      <c r="TJL11" s="33"/>
      <c r="TJM11" s="33"/>
      <c r="TJN11" s="33"/>
      <c r="TJO11" s="33"/>
      <c r="TJP11" s="33"/>
      <c r="TJQ11" s="33"/>
      <c r="TJR11" s="33"/>
      <c r="TJS11" s="33"/>
      <c r="TJT11" s="33"/>
      <c r="TJU11" s="33"/>
      <c r="TJV11" s="33"/>
      <c r="TJW11" s="33"/>
      <c r="TJX11" s="33"/>
      <c r="TJY11" s="33"/>
      <c r="TJZ11" s="33"/>
      <c r="TKA11" s="33"/>
      <c r="TKB11" s="33"/>
      <c r="TKC11" s="33"/>
      <c r="TKD11" s="33"/>
      <c r="TKE11" s="33"/>
      <c r="TKF11" s="33"/>
      <c r="TKG11" s="33"/>
      <c r="TKH11" s="33"/>
      <c r="TKI11" s="33"/>
      <c r="TKJ11" s="33"/>
      <c r="TKK11" s="33"/>
      <c r="TKL11" s="33"/>
      <c r="TKM11" s="33"/>
      <c r="TKN11" s="33"/>
      <c r="TKO11" s="33"/>
      <c r="TKP11" s="33"/>
      <c r="TKQ11" s="33"/>
      <c r="TKR11" s="33"/>
      <c r="TKS11" s="33"/>
      <c r="TKT11" s="33"/>
      <c r="TKU11" s="33"/>
      <c r="TKV11" s="33"/>
      <c r="TKW11" s="33"/>
      <c r="TKX11" s="33"/>
      <c r="TKY11" s="33"/>
      <c r="TKZ11" s="33"/>
      <c r="TLA11" s="33"/>
      <c r="TLB11" s="33"/>
      <c r="TLC11" s="33"/>
      <c r="TLD11" s="33"/>
      <c r="TLE11" s="33"/>
      <c r="TLF11" s="33"/>
      <c r="TLG11" s="33"/>
      <c r="TLH11" s="33"/>
      <c r="TLI11" s="33"/>
      <c r="TLJ11" s="33"/>
      <c r="TLK11" s="33"/>
      <c r="TLL11" s="33"/>
      <c r="TLM11" s="33"/>
      <c r="TLN11" s="33"/>
      <c r="TLO11" s="33"/>
      <c r="TLP11" s="33"/>
      <c r="TLQ11" s="33"/>
      <c r="TLR11" s="33"/>
      <c r="TLS11" s="33"/>
      <c r="TLT11" s="33"/>
      <c r="TLU11" s="33"/>
      <c r="TLV11" s="33"/>
      <c r="TLW11" s="33"/>
      <c r="TLX11" s="33"/>
      <c r="TLY11" s="33"/>
      <c r="TLZ11" s="33"/>
      <c r="TMA11" s="33"/>
      <c r="TMB11" s="33"/>
      <c r="TMC11" s="33"/>
      <c r="TMD11" s="33"/>
      <c r="TME11" s="33"/>
      <c r="TMF11" s="33"/>
      <c r="TMG11" s="33"/>
      <c r="TMH11" s="33"/>
      <c r="TMI11" s="33"/>
      <c r="TMJ11" s="33"/>
      <c r="TMK11" s="33"/>
      <c r="TML11" s="33"/>
      <c r="TMM11" s="33"/>
      <c r="TMN11" s="33"/>
      <c r="TMO11" s="33"/>
      <c r="TMP11" s="33"/>
      <c r="TMQ11" s="33"/>
      <c r="TMR11" s="33"/>
      <c r="TMS11" s="33"/>
      <c r="TMT11" s="33"/>
      <c r="TMU11" s="33"/>
      <c r="TMV11" s="33"/>
      <c r="TMW11" s="33"/>
      <c r="TMX11" s="33"/>
      <c r="TMY11" s="33"/>
      <c r="TMZ11" s="33"/>
      <c r="TNA11" s="33"/>
      <c r="TNB11" s="33"/>
      <c r="TNC11" s="33"/>
      <c r="TND11" s="33"/>
      <c r="TNE11" s="33"/>
      <c r="TNF11" s="33"/>
      <c r="TNG11" s="33"/>
      <c r="TNH11" s="33"/>
      <c r="TNI11" s="33"/>
      <c r="TNJ11" s="33"/>
      <c r="TNK11" s="33"/>
      <c r="TNL11" s="33"/>
      <c r="TNM11" s="33"/>
      <c r="TNN11" s="33"/>
      <c r="TNO11" s="33"/>
      <c r="TNP11" s="33"/>
      <c r="TNQ11" s="33"/>
      <c r="TNR11" s="33"/>
      <c r="TNS11" s="33"/>
      <c r="TNT11" s="33"/>
      <c r="TNU11" s="33"/>
      <c r="TNV11" s="33"/>
      <c r="TNW11" s="33"/>
      <c r="TNX11" s="33"/>
      <c r="TNY11" s="33"/>
      <c r="TNZ11" s="33"/>
      <c r="TOA11" s="33"/>
      <c r="TOB11" s="33"/>
      <c r="TOC11" s="33"/>
      <c r="TOD11" s="33"/>
      <c r="TOE11" s="33"/>
      <c r="TOF11" s="33"/>
      <c r="TOG11" s="33"/>
      <c r="TOH11" s="33"/>
      <c r="TOI11" s="33"/>
      <c r="TOJ11" s="33"/>
      <c r="TOK11" s="33"/>
      <c r="TOL11" s="33"/>
      <c r="TOM11" s="33"/>
      <c r="TON11" s="33"/>
      <c r="TOO11" s="33"/>
      <c r="TOP11" s="33"/>
      <c r="TOQ11" s="33"/>
      <c r="TOR11" s="33"/>
      <c r="TOS11" s="33"/>
      <c r="TOT11" s="33"/>
      <c r="TOU11" s="33"/>
      <c r="TOV11" s="33"/>
      <c r="TOW11" s="33"/>
      <c r="TOX11" s="33"/>
      <c r="TOY11" s="33"/>
      <c r="TOZ11" s="33"/>
      <c r="TPA11" s="33"/>
      <c r="TPB11" s="33"/>
      <c r="TPC11" s="33"/>
      <c r="TPD11" s="33"/>
      <c r="TPE11" s="33"/>
      <c r="TPF11" s="33"/>
      <c r="TPG11" s="33"/>
      <c r="TPH11" s="33"/>
      <c r="TPI11" s="33"/>
      <c r="TPJ11" s="33"/>
      <c r="TPK11" s="33"/>
      <c r="TPL11" s="33"/>
      <c r="TPM11" s="33"/>
      <c r="TPN11" s="33"/>
      <c r="TPO11" s="33"/>
      <c r="TPP11" s="33"/>
      <c r="TPQ11" s="33"/>
      <c r="TPR11" s="33"/>
      <c r="TPS11" s="33"/>
      <c r="TPT11" s="33"/>
      <c r="TPU11" s="33"/>
      <c r="TPV11" s="33"/>
      <c r="TPW11" s="33"/>
      <c r="TPX11" s="33"/>
      <c r="TPY11" s="33"/>
      <c r="TPZ11" s="33"/>
      <c r="TQA11" s="33"/>
      <c r="TQB11" s="33"/>
      <c r="TQC11" s="33"/>
      <c r="TQD11" s="33"/>
      <c r="TQE11" s="33"/>
      <c r="TQF11" s="33"/>
      <c r="TQG11" s="33"/>
      <c r="TQH11" s="33"/>
      <c r="TQI11" s="33"/>
      <c r="TQJ11" s="33"/>
      <c r="TQK11" s="33"/>
      <c r="TQL11" s="33"/>
      <c r="TQM11" s="33"/>
      <c r="TQN11" s="33"/>
      <c r="TQO11" s="33"/>
      <c r="TQP11" s="33"/>
      <c r="TQQ11" s="33"/>
      <c r="TQR11" s="33"/>
      <c r="TQS11" s="33"/>
      <c r="TQT11" s="33"/>
      <c r="TQU11" s="33"/>
      <c r="TQV11" s="33"/>
      <c r="TQW11" s="33"/>
      <c r="TQX11" s="33"/>
      <c r="TQY11" s="33"/>
      <c r="TQZ11" s="33"/>
      <c r="TRA11" s="33"/>
      <c r="TRB11" s="33"/>
      <c r="TRC11" s="33"/>
      <c r="TRD11" s="33"/>
      <c r="TRE11" s="33"/>
      <c r="TRF11" s="33"/>
      <c r="TRG11" s="33"/>
      <c r="TRH11" s="33"/>
      <c r="TRI11" s="33"/>
      <c r="TRJ11" s="33"/>
      <c r="TRK11" s="33"/>
      <c r="TRL11" s="33"/>
      <c r="TRM11" s="33"/>
      <c r="TRN11" s="33"/>
      <c r="TRO11" s="33"/>
      <c r="TRP11" s="33"/>
      <c r="TRQ11" s="33"/>
      <c r="TRR11" s="33"/>
      <c r="TRS11" s="33"/>
      <c r="TRT11" s="33"/>
      <c r="TRU11" s="33"/>
      <c r="TRV11" s="33"/>
      <c r="TRW11" s="33"/>
      <c r="TRX11" s="33"/>
      <c r="TRY11" s="33"/>
      <c r="TRZ11" s="33"/>
      <c r="TSA11" s="33"/>
      <c r="TSB11" s="33"/>
      <c r="TSC11" s="33"/>
      <c r="TSD11" s="33"/>
      <c r="TSE11" s="33"/>
      <c r="TSF11" s="33"/>
      <c r="TSG11" s="33"/>
      <c r="TSH11" s="33"/>
      <c r="TSI11" s="33"/>
      <c r="TSJ11" s="33"/>
      <c r="TSK11" s="33"/>
      <c r="TSL11" s="33"/>
      <c r="TSM11" s="33"/>
      <c r="TSN11" s="33"/>
      <c r="TSO11" s="33"/>
      <c r="TSP11" s="33"/>
      <c r="TSQ11" s="33"/>
      <c r="TSR11" s="33"/>
      <c r="TSS11" s="33"/>
      <c r="TST11" s="33"/>
      <c r="TSU11" s="33"/>
      <c r="TSV11" s="33"/>
      <c r="TSW11" s="33"/>
      <c r="TSX11" s="33"/>
      <c r="TSY11" s="33"/>
      <c r="TSZ11" s="33"/>
      <c r="TTA11" s="33"/>
      <c r="TTB11" s="33"/>
      <c r="TTC11" s="33"/>
      <c r="TTD11" s="33"/>
      <c r="TTE11" s="33"/>
      <c r="TTF11" s="33"/>
      <c r="TTG11" s="33"/>
      <c r="TTH11" s="33"/>
      <c r="TTI11" s="33"/>
      <c r="TTJ11" s="33"/>
      <c r="TTK11" s="33"/>
      <c r="TTL11" s="33"/>
      <c r="TTM11" s="33"/>
      <c r="TTN11" s="33"/>
      <c r="TTO11" s="33"/>
      <c r="TTP11" s="33"/>
      <c r="TTQ11" s="33"/>
      <c r="TTR11" s="33"/>
      <c r="TTS11" s="33"/>
      <c r="TTT11" s="33"/>
      <c r="TTU11" s="33"/>
      <c r="TTV11" s="33"/>
      <c r="TTW11" s="33"/>
      <c r="TTX11" s="33"/>
      <c r="TTY11" s="33"/>
      <c r="TTZ11" s="33"/>
      <c r="TUA11" s="33"/>
      <c r="TUB11" s="33"/>
      <c r="TUC11" s="33"/>
      <c r="TUD11" s="33"/>
      <c r="TUE11" s="33"/>
      <c r="TUF11" s="33"/>
      <c r="TUG11" s="33"/>
      <c r="TUH11" s="33"/>
      <c r="TUI11" s="33"/>
      <c r="TUJ11" s="33"/>
      <c r="TUK11" s="33"/>
      <c r="TUL11" s="33"/>
      <c r="TUM11" s="33"/>
      <c r="TUN11" s="33"/>
      <c r="TUO11" s="33"/>
      <c r="TUP11" s="33"/>
      <c r="TUQ11" s="33"/>
      <c r="TUR11" s="33"/>
      <c r="TUS11" s="33"/>
      <c r="TUT11" s="33"/>
      <c r="TUU11" s="33"/>
      <c r="TUV11" s="33"/>
      <c r="TUW11" s="33"/>
      <c r="TUX11" s="33"/>
      <c r="TUY11" s="33"/>
      <c r="TUZ11" s="33"/>
      <c r="TVA11" s="33"/>
      <c r="TVB11" s="33"/>
      <c r="TVC11" s="33"/>
      <c r="TVD11" s="33"/>
      <c r="TVE11" s="33"/>
      <c r="TVF11" s="33"/>
      <c r="TVG11" s="33"/>
      <c r="TVH11" s="33"/>
      <c r="TVI11" s="33"/>
      <c r="TVJ11" s="33"/>
      <c r="TVK11" s="33"/>
      <c r="TVL11" s="33"/>
      <c r="TVM11" s="33"/>
      <c r="TVN11" s="33"/>
      <c r="TVO11" s="33"/>
      <c r="TVP11" s="33"/>
      <c r="TVQ11" s="33"/>
      <c r="TVR11" s="33"/>
      <c r="TVS11" s="33"/>
      <c r="TVT11" s="33"/>
      <c r="TVU11" s="33"/>
      <c r="TVV11" s="33"/>
      <c r="TVW11" s="33"/>
      <c r="TVX11" s="33"/>
      <c r="TVY11" s="33"/>
      <c r="TVZ11" s="33"/>
      <c r="TWA11" s="33"/>
      <c r="TWB11" s="33"/>
      <c r="TWC11" s="33"/>
      <c r="TWD11" s="33"/>
      <c r="TWE11" s="33"/>
      <c r="TWF11" s="33"/>
      <c r="TWG11" s="33"/>
      <c r="TWH11" s="33"/>
      <c r="TWI11" s="33"/>
      <c r="TWJ11" s="33"/>
      <c r="TWK11" s="33"/>
      <c r="TWL11" s="33"/>
      <c r="TWM11" s="33"/>
      <c r="TWN11" s="33"/>
      <c r="TWO11" s="33"/>
      <c r="TWP11" s="33"/>
      <c r="TWQ11" s="33"/>
      <c r="TWR11" s="33"/>
      <c r="TWS11" s="33"/>
      <c r="TWT11" s="33"/>
      <c r="TWU11" s="33"/>
      <c r="TWV11" s="33"/>
      <c r="TWW11" s="33"/>
      <c r="TWX11" s="33"/>
      <c r="TWY11" s="33"/>
      <c r="TWZ11" s="33"/>
      <c r="TXA11" s="33"/>
      <c r="TXB11" s="33"/>
      <c r="TXC11" s="33"/>
      <c r="TXD11" s="33"/>
      <c r="TXE11" s="33"/>
      <c r="TXF11" s="33"/>
      <c r="TXG11" s="33"/>
      <c r="TXH11" s="33"/>
      <c r="TXI11" s="33"/>
      <c r="TXJ11" s="33"/>
      <c r="TXK11" s="33"/>
      <c r="TXL11" s="33"/>
      <c r="TXM11" s="33"/>
      <c r="TXN11" s="33"/>
      <c r="TXO11" s="33"/>
      <c r="TXP11" s="33"/>
      <c r="TXQ11" s="33"/>
      <c r="TXR11" s="33"/>
      <c r="TXS11" s="33"/>
      <c r="TXT11" s="33"/>
      <c r="TXU11" s="33"/>
      <c r="TXV11" s="33"/>
      <c r="TXW11" s="33"/>
      <c r="TXX11" s="33"/>
      <c r="TXY11" s="33"/>
      <c r="TXZ11" s="33"/>
      <c r="TYA11" s="33"/>
      <c r="TYB11" s="33"/>
      <c r="TYC11" s="33"/>
      <c r="TYD11" s="33"/>
      <c r="TYE11" s="33"/>
      <c r="TYF11" s="33"/>
      <c r="TYG11" s="33"/>
      <c r="TYH11" s="33"/>
      <c r="TYI11" s="33"/>
      <c r="TYJ11" s="33"/>
      <c r="TYK11" s="33"/>
      <c r="TYL11" s="33"/>
      <c r="TYM11" s="33"/>
      <c r="TYN11" s="33"/>
      <c r="TYO11" s="33"/>
      <c r="TYP11" s="33"/>
      <c r="TYQ11" s="33"/>
      <c r="TYR11" s="33"/>
      <c r="TYS11" s="33"/>
      <c r="TYT11" s="33"/>
      <c r="TYU11" s="33"/>
      <c r="TYV11" s="33"/>
      <c r="TYW11" s="33"/>
      <c r="TYX11" s="33"/>
      <c r="TYY11" s="33"/>
      <c r="TYZ11" s="33"/>
      <c r="TZA11" s="33"/>
      <c r="TZB11" s="33"/>
      <c r="TZC11" s="33"/>
      <c r="TZD11" s="33"/>
      <c r="TZE11" s="33"/>
      <c r="TZF11" s="33"/>
      <c r="TZG11" s="33"/>
      <c r="TZH11" s="33"/>
      <c r="TZI11" s="33"/>
      <c r="TZJ11" s="33"/>
      <c r="TZK11" s="33"/>
      <c r="TZL11" s="33"/>
      <c r="TZM11" s="33"/>
      <c r="TZN11" s="33"/>
      <c r="TZO11" s="33"/>
      <c r="TZP11" s="33"/>
      <c r="TZQ11" s="33"/>
      <c r="TZR11" s="33"/>
      <c r="TZS11" s="33"/>
      <c r="TZT11" s="33"/>
      <c r="TZU11" s="33"/>
      <c r="TZV11" s="33"/>
      <c r="TZW11" s="33"/>
      <c r="TZX11" s="33"/>
      <c r="TZY11" s="33"/>
      <c r="TZZ11" s="33"/>
      <c r="UAA11" s="33"/>
      <c r="UAB11" s="33"/>
      <c r="UAC11" s="33"/>
      <c r="UAD11" s="33"/>
      <c r="UAE11" s="33"/>
      <c r="UAF11" s="33"/>
      <c r="UAG11" s="33"/>
      <c r="UAH11" s="33"/>
      <c r="UAI11" s="33"/>
      <c r="UAJ11" s="33"/>
      <c r="UAK11" s="33"/>
      <c r="UAL11" s="33"/>
      <c r="UAM11" s="33"/>
      <c r="UAN11" s="33"/>
      <c r="UAO11" s="33"/>
      <c r="UAP11" s="33"/>
      <c r="UAQ11" s="33"/>
      <c r="UAR11" s="33"/>
      <c r="UAS11" s="33"/>
      <c r="UAT11" s="33"/>
      <c r="UAU11" s="33"/>
      <c r="UAV11" s="33"/>
      <c r="UAW11" s="33"/>
      <c r="UAX11" s="33"/>
      <c r="UAY11" s="33"/>
      <c r="UAZ11" s="33"/>
      <c r="UBA11" s="33"/>
      <c r="UBB11" s="33"/>
      <c r="UBC11" s="33"/>
      <c r="UBD11" s="33"/>
      <c r="UBE11" s="33"/>
      <c r="UBF11" s="33"/>
      <c r="UBG11" s="33"/>
      <c r="UBH11" s="33"/>
      <c r="UBI11" s="33"/>
      <c r="UBJ11" s="33"/>
      <c r="UBK11" s="33"/>
      <c r="UBL11" s="33"/>
      <c r="UBM11" s="33"/>
      <c r="UBN11" s="33"/>
      <c r="UBO11" s="33"/>
      <c r="UBP11" s="33"/>
      <c r="UBQ11" s="33"/>
      <c r="UBR11" s="33"/>
      <c r="UBS11" s="33"/>
      <c r="UBT11" s="33"/>
      <c r="UBU11" s="33"/>
      <c r="UBV11" s="33"/>
      <c r="UBW11" s="33"/>
      <c r="UBX11" s="33"/>
      <c r="UBY11" s="33"/>
      <c r="UBZ11" s="33"/>
      <c r="UCA11" s="33"/>
      <c r="UCB11" s="33"/>
      <c r="UCC11" s="33"/>
      <c r="UCD11" s="33"/>
      <c r="UCE11" s="33"/>
      <c r="UCF11" s="33"/>
      <c r="UCG11" s="33"/>
      <c r="UCH11" s="33"/>
      <c r="UCI11" s="33"/>
      <c r="UCJ11" s="33"/>
      <c r="UCK11" s="33"/>
      <c r="UCL11" s="33"/>
      <c r="UCM11" s="33"/>
      <c r="UCN11" s="33"/>
      <c r="UCO11" s="33"/>
      <c r="UCP11" s="33"/>
      <c r="UCQ11" s="33"/>
      <c r="UCR11" s="33"/>
      <c r="UCS11" s="33"/>
      <c r="UCT11" s="33"/>
      <c r="UCU11" s="33"/>
      <c r="UCV11" s="33"/>
      <c r="UCW11" s="33"/>
      <c r="UCX11" s="33"/>
      <c r="UCY11" s="33"/>
      <c r="UCZ11" s="33"/>
      <c r="UDA11" s="33"/>
      <c r="UDB11" s="33"/>
      <c r="UDC11" s="33"/>
      <c r="UDD11" s="33"/>
      <c r="UDE11" s="33"/>
      <c r="UDF11" s="33"/>
      <c r="UDG11" s="33"/>
      <c r="UDH11" s="33"/>
      <c r="UDI11" s="33"/>
      <c r="UDJ11" s="33"/>
      <c r="UDK11" s="33"/>
      <c r="UDL11" s="33"/>
      <c r="UDM11" s="33"/>
      <c r="UDN11" s="33"/>
      <c r="UDO11" s="33"/>
      <c r="UDP11" s="33"/>
      <c r="UDQ11" s="33"/>
      <c r="UDR11" s="33"/>
      <c r="UDS11" s="33"/>
      <c r="UDT11" s="33"/>
      <c r="UDU11" s="33"/>
      <c r="UDV11" s="33"/>
      <c r="UDW11" s="33"/>
      <c r="UDX11" s="33"/>
      <c r="UDY11" s="33"/>
      <c r="UDZ11" s="33"/>
      <c r="UEA11" s="33"/>
      <c r="UEB11" s="33"/>
      <c r="UEC11" s="33"/>
      <c r="UED11" s="33"/>
      <c r="UEE11" s="33"/>
      <c r="UEF11" s="33"/>
      <c r="UEG11" s="33"/>
      <c r="UEH11" s="33"/>
      <c r="UEI11" s="33"/>
      <c r="UEJ11" s="33"/>
      <c r="UEK11" s="33"/>
      <c r="UEL11" s="33"/>
      <c r="UEM11" s="33"/>
      <c r="UEN11" s="33"/>
      <c r="UEO11" s="33"/>
      <c r="UEP11" s="33"/>
      <c r="UEQ11" s="33"/>
      <c r="UER11" s="33"/>
      <c r="UES11" s="33"/>
      <c r="UET11" s="33"/>
      <c r="UEU11" s="33"/>
      <c r="UEV11" s="33"/>
      <c r="UEW11" s="33"/>
      <c r="UEX11" s="33"/>
      <c r="UEY11" s="33"/>
      <c r="UEZ11" s="33"/>
      <c r="UFA11" s="33"/>
      <c r="UFB11" s="33"/>
      <c r="UFC11" s="33"/>
      <c r="UFD11" s="33"/>
      <c r="UFE11" s="33"/>
      <c r="UFF11" s="33"/>
      <c r="UFG11" s="33"/>
      <c r="UFH11" s="33"/>
      <c r="UFI11" s="33"/>
      <c r="UFJ11" s="33"/>
      <c r="UFK11" s="33"/>
      <c r="UFL11" s="33"/>
      <c r="UFM11" s="33"/>
      <c r="UFN11" s="33"/>
      <c r="UFO11" s="33"/>
      <c r="UFP11" s="33"/>
      <c r="UFQ11" s="33"/>
      <c r="UFR11" s="33"/>
      <c r="UFS11" s="33"/>
      <c r="UFT11" s="33"/>
      <c r="UFU11" s="33"/>
      <c r="UFV11" s="33"/>
      <c r="UFW11" s="33"/>
      <c r="UFX11" s="33"/>
      <c r="UFY11" s="33"/>
      <c r="UFZ11" s="33"/>
      <c r="UGA11" s="33"/>
      <c r="UGB11" s="33"/>
      <c r="UGC11" s="33"/>
      <c r="UGD11" s="33"/>
      <c r="UGE11" s="33"/>
      <c r="UGF11" s="33"/>
      <c r="UGG11" s="33"/>
      <c r="UGH11" s="33"/>
      <c r="UGI11" s="33"/>
      <c r="UGJ11" s="33"/>
      <c r="UGK11" s="33"/>
      <c r="UGL11" s="33"/>
      <c r="UGM11" s="33"/>
      <c r="UGN11" s="33"/>
      <c r="UGO11" s="33"/>
      <c r="UGP11" s="33"/>
      <c r="UGQ11" s="33"/>
      <c r="UGR11" s="33"/>
      <c r="UGS11" s="33"/>
      <c r="UGT11" s="33"/>
      <c r="UGU11" s="33"/>
      <c r="UGV11" s="33"/>
      <c r="UGW11" s="33"/>
      <c r="UGX11" s="33"/>
      <c r="UGY11" s="33"/>
      <c r="UGZ11" s="33"/>
      <c r="UHA11" s="33"/>
      <c r="UHB11" s="33"/>
      <c r="UHC11" s="33"/>
      <c r="UHD11" s="33"/>
      <c r="UHE11" s="33"/>
      <c r="UHF11" s="33"/>
      <c r="UHG11" s="33"/>
      <c r="UHH11" s="33"/>
      <c r="UHI11" s="33"/>
      <c r="UHJ11" s="33"/>
      <c r="UHK11" s="33"/>
      <c r="UHL11" s="33"/>
      <c r="UHM11" s="33"/>
      <c r="UHN11" s="33"/>
      <c r="UHO11" s="33"/>
      <c r="UHP11" s="33"/>
      <c r="UHQ11" s="33"/>
      <c r="UHR11" s="33"/>
      <c r="UHS11" s="33"/>
      <c r="UHT11" s="33"/>
      <c r="UHU11" s="33"/>
      <c r="UHV11" s="33"/>
      <c r="UHW11" s="33"/>
      <c r="UHX11" s="33"/>
      <c r="UHY11" s="33"/>
      <c r="UHZ11" s="33"/>
      <c r="UIA11" s="33"/>
      <c r="UIB11" s="33"/>
      <c r="UIC11" s="33"/>
      <c r="UID11" s="33"/>
      <c r="UIE11" s="33"/>
      <c r="UIF11" s="33"/>
      <c r="UIG11" s="33"/>
      <c r="UIH11" s="33"/>
      <c r="UII11" s="33"/>
      <c r="UIJ11" s="33"/>
      <c r="UIK11" s="33"/>
      <c r="UIL11" s="33"/>
      <c r="UIM11" s="33"/>
      <c r="UIN11" s="33"/>
      <c r="UIO11" s="33"/>
      <c r="UIP11" s="33"/>
      <c r="UIQ11" s="33"/>
      <c r="UIR11" s="33"/>
      <c r="UIS11" s="33"/>
      <c r="UIT11" s="33"/>
      <c r="UIU11" s="33"/>
      <c r="UIV11" s="33"/>
      <c r="UIW11" s="33"/>
      <c r="UIX11" s="33"/>
      <c r="UIY11" s="33"/>
      <c r="UIZ11" s="33"/>
      <c r="UJA11" s="33"/>
      <c r="UJB11" s="33"/>
      <c r="UJC11" s="33"/>
      <c r="UJD11" s="33"/>
      <c r="UJE11" s="33"/>
      <c r="UJF11" s="33"/>
      <c r="UJG11" s="33"/>
      <c r="UJH11" s="33"/>
      <c r="UJI11" s="33"/>
      <c r="UJJ11" s="33"/>
      <c r="UJK11" s="33"/>
      <c r="UJL11" s="33"/>
      <c r="UJM11" s="33"/>
      <c r="UJN11" s="33"/>
      <c r="UJO11" s="33"/>
      <c r="UJP11" s="33"/>
      <c r="UJQ11" s="33"/>
      <c r="UJR11" s="33"/>
      <c r="UJS11" s="33"/>
      <c r="UJT11" s="33"/>
      <c r="UJU11" s="33"/>
      <c r="UJV11" s="33"/>
      <c r="UJW11" s="33"/>
      <c r="UJX11" s="33"/>
      <c r="UJY11" s="33"/>
      <c r="UJZ11" s="33"/>
      <c r="UKA11" s="33"/>
      <c r="UKB11" s="33"/>
      <c r="UKC11" s="33"/>
      <c r="UKD11" s="33"/>
      <c r="UKE11" s="33"/>
      <c r="UKF11" s="33"/>
      <c r="UKG11" s="33"/>
      <c r="UKH11" s="33"/>
      <c r="UKI11" s="33"/>
      <c r="UKJ11" s="33"/>
      <c r="UKK11" s="33"/>
      <c r="UKL11" s="33"/>
      <c r="UKM11" s="33"/>
      <c r="UKN11" s="33"/>
      <c r="UKO11" s="33"/>
      <c r="UKP11" s="33"/>
      <c r="UKQ11" s="33"/>
      <c r="UKR11" s="33"/>
      <c r="UKS11" s="33"/>
      <c r="UKT11" s="33"/>
      <c r="UKU11" s="33"/>
      <c r="UKV11" s="33"/>
      <c r="UKW11" s="33"/>
      <c r="UKX11" s="33"/>
      <c r="UKY11" s="33"/>
      <c r="UKZ11" s="33"/>
      <c r="ULA11" s="33"/>
      <c r="ULB11" s="33"/>
      <c r="ULC11" s="33"/>
      <c r="ULD11" s="33"/>
      <c r="ULE11" s="33"/>
      <c r="ULF11" s="33"/>
      <c r="ULG11" s="33"/>
      <c r="ULH11" s="33"/>
      <c r="ULI11" s="33"/>
      <c r="ULJ11" s="33"/>
      <c r="ULK11" s="33"/>
      <c r="ULL11" s="33"/>
      <c r="ULM11" s="33"/>
      <c r="ULN11" s="33"/>
      <c r="ULO11" s="33"/>
      <c r="ULP11" s="33"/>
      <c r="ULQ11" s="33"/>
      <c r="ULR11" s="33"/>
      <c r="ULS11" s="33"/>
      <c r="ULT11" s="33"/>
      <c r="ULU11" s="33"/>
      <c r="ULV11" s="33"/>
      <c r="ULW11" s="33"/>
      <c r="ULX11" s="33"/>
      <c r="ULY11" s="33"/>
      <c r="ULZ11" s="33"/>
      <c r="UMA11" s="33"/>
      <c r="UMB11" s="33"/>
      <c r="UMC11" s="33"/>
      <c r="UMD11" s="33"/>
      <c r="UME11" s="33"/>
      <c r="UMF11" s="33"/>
      <c r="UMG11" s="33"/>
      <c r="UMH11" s="33"/>
      <c r="UMI11" s="33"/>
      <c r="UMJ11" s="33"/>
      <c r="UMK11" s="33"/>
      <c r="UML11" s="33"/>
      <c r="UMM11" s="33"/>
      <c r="UMN11" s="33"/>
      <c r="UMO11" s="33"/>
      <c r="UMP11" s="33"/>
      <c r="UMQ11" s="33"/>
      <c r="UMR11" s="33"/>
      <c r="UMS11" s="33"/>
      <c r="UMT11" s="33"/>
      <c r="UMU11" s="33"/>
      <c r="UMV11" s="33"/>
      <c r="UMW11" s="33"/>
      <c r="UMX11" s="33"/>
      <c r="UMY11" s="33"/>
      <c r="UMZ11" s="33"/>
      <c r="UNA11" s="33"/>
      <c r="UNB11" s="33"/>
      <c r="UNC11" s="33"/>
      <c r="UND11" s="33"/>
      <c r="UNE11" s="33"/>
      <c r="UNF11" s="33"/>
      <c r="UNG11" s="33"/>
      <c r="UNH11" s="33"/>
      <c r="UNI11" s="33"/>
      <c r="UNJ11" s="33"/>
      <c r="UNK11" s="33"/>
      <c r="UNL11" s="33"/>
      <c r="UNM11" s="33"/>
      <c r="UNN11" s="33"/>
      <c r="UNO11" s="33"/>
      <c r="UNP11" s="33"/>
      <c r="UNQ11" s="33"/>
      <c r="UNR11" s="33"/>
      <c r="UNS11" s="33"/>
      <c r="UNT11" s="33"/>
      <c r="UNU11" s="33"/>
      <c r="UNV11" s="33"/>
      <c r="UNW11" s="33"/>
      <c r="UNX11" s="33"/>
      <c r="UNY11" s="33"/>
      <c r="UNZ11" s="33"/>
      <c r="UOA11" s="33"/>
      <c r="UOB11" s="33"/>
      <c r="UOC11" s="33"/>
      <c r="UOD11" s="33"/>
      <c r="UOE11" s="33"/>
      <c r="UOF11" s="33"/>
      <c r="UOG11" s="33"/>
      <c r="UOH11" s="33"/>
      <c r="UOI11" s="33"/>
      <c r="UOJ11" s="33"/>
      <c r="UOK11" s="33"/>
      <c r="UOL11" s="33"/>
      <c r="UOM11" s="33"/>
      <c r="UON11" s="33"/>
      <c r="UOO11" s="33"/>
      <c r="UOP11" s="33"/>
      <c r="UOQ11" s="33"/>
      <c r="UOR11" s="33"/>
      <c r="UOS11" s="33"/>
      <c r="UOT11" s="33"/>
      <c r="UOU11" s="33"/>
      <c r="UOV11" s="33"/>
      <c r="UOW11" s="33"/>
      <c r="UOX11" s="33"/>
      <c r="UOY11" s="33"/>
      <c r="UOZ11" s="33"/>
      <c r="UPA11" s="33"/>
      <c r="UPB11" s="33"/>
      <c r="UPC11" s="33"/>
      <c r="UPD11" s="33"/>
      <c r="UPE11" s="33"/>
      <c r="UPF11" s="33"/>
      <c r="UPG11" s="33"/>
      <c r="UPH11" s="33"/>
      <c r="UPI11" s="33"/>
      <c r="UPJ11" s="33"/>
      <c r="UPK11" s="33"/>
      <c r="UPL11" s="33"/>
      <c r="UPM11" s="33"/>
      <c r="UPN11" s="33"/>
      <c r="UPO11" s="33"/>
      <c r="UPP11" s="33"/>
      <c r="UPQ11" s="33"/>
      <c r="UPR11" s="33"/>
      <c r="UPS11" s="33"/>
      <c r="UPT11" s="33"/>
      <c r="UPU11" s="33"/>
      <c r="UPV11" s="33"/>
      <c r="UPW11" s="33"/>
      <c r="UPX11" s="33"/>
      <c r="UPY11" s="33"/>
      <c r="UPZ11" s="33"/>
      <c r="UQA11" s="33"/>
      <c r="UQB11" s="33"/>
      <c r="UQC11" s="33"/>
      <c r="UQD11" s="33"/>
      <c r="UQE11" s="33"/>
      <c r="UQF11" s="33"/>
      <c r="UQG11" s="33"/>
      <c r="UQH11" s="33"/>
      <c r="UQI11" s="33"/>
      <c r="UQJ11" s="33"/>
      <c r="UQK11" s="33"/>
      <c r="UQL11" s="33"/>
      <c r="UQM11" s="33"/>
      <c r="UQN11" s="33"/>
      <c r="UQO11" s="33"/>
      <c r="UQP11" s="33"/>
      <c r="UQQ11" s="33"/>
      <c r="UQR11" s="33"/>
      <c r="UQS11" s="33"/>
      <c r="UQT11" s="33"/>
      <c r="UQU11" s="33"/>
      <c r="UQV11" s="33"/>
      <c r="UQW11" s="33"/>
      <c r="UQX11" s="33"/>
      <c r="UQY11" s="33"/>
      <c r="UQZ11" s="33"/>
      <c r="URA11" s="33"/>
      <c r="URB11" s="33"/>
      <c r="URC11" s="33"/>
      <c r="URD11" s="33"/>
      <c r="URE11" s="33"/>
      <c r="URF11" s="33"/>
      <c r="URG11" s="33"/>
      <c r="URH11" s="33"/>
      <c r="URI11" s="33"/>
      <c r="URJ11" s="33"/>
      <c r="URK11" s="33"/>
      <c r="URL11" s="33"/>
      <c r="URM11" s="33"/>
      <c r="URN11" s="33"/>
      <c r="URO11" s="33"/>
      <c r="URP11" s="33"/>
      <c r="URQ11" s="33"/>
      <c r="URR11" s="33"/>
      <c r="URS11" s="33"/>
      <c r="URT11" s="33"/>
      <c r="URU11" s="33"/>
      <c r="URV11" s="33"/>
      <c r="URW11" s="33"/>
      <c r="URX11" s="33"/>
      <c r="URY11" s="33"/>
      <c r="URZ11" s="33"/>
      <c r="USA11" s="33"/>
      <c r="USB11" s="33"/>
      <c r="USC11" s="33"/>
      <c r="USD11" s="33"/>
      <c r="USE11" s="33"/>
      <c r="USF11" s="33"/>
      <c r="USG11" s="33"/>
      <c r="USH11" s="33"/>
      <c r="USI11" s="33"/>
      <c r="USJ11" s="33"/>
      <c r="USK11" s="33"/>
      <c r="USL11" s="33"/>
      <c r="USM11" s="33"/>
      <c r="USN11" s="33"/>
      <c r="USO11" s="33"/>
      <c r="USP11" s="33"/>
      <c r="USQ11" s="33"/>
      <c r="USR11" s="33"/>
      <c r="USS11" s="33"/>
      <c r="UST11" s="33"/>
      <c r="USU11" s="33"/>
      <c r="USV11" s="33"/>
      <c r="USW11" s="33"/>
      <c r="USX11" s="33"/>
      <c r="USY11" s="33"/>
      <c r="USZ11" s="33"/>
      <c r="UTA11" s="33"/>
      <c r="UTB11" s="33"/>
      <c r="UTC11" s="33"/>
      <c r="UTD11" s="33"/>
      <c r="UTE11" s="33"/>
      <c r="UTF11" s="33"/>
      <c r="UTG11" s="33"/>
      <c r="UTH11" s="33"/>
      <c r="UTI11" s="33"/>
      <c r="UTJ11" s="33"/>
      <c r="UTK11" s="33"/>
      <c r="UTL11" s="33"/>
      <c r="UTM11" s="33"/>
      <c r="UTN11" s="33"/>
      <c r="UTO11" s="33"/>
      <c r="UTP11" s="33"/>
      <c r="UTQ11" s="33"/>
      <c r="UTR11" s="33"/>
      <c r="UTS11" s="33"/>
      <c r="UTT11" s="33"/>
      <c r="UTU11" s="33"/>
      <c r="UTV11" s="33"/>
      <c r="UTW11" s="33"/>
      <c r="UTX11" s="33"/>
      <c r="UTY11" s="33"/>
      <c r="UTZ11" s="33"/>
      <c r="UUA11" s="33"/>
      <c r="UUB11" s="33"/>
      <c r="UUC11" s="33"/>
      <c r="UUD11" s="33"/>
      <c r="UUE11" s="33"/>
      <c r="UUF11" s="33"/>
      <c r="UUG11" s="33"/>
      <c r="UUH11" s="33"/>
      <c r="UUI11" s="33"/>
      <c r="UUJ11" s="33"/>
      <c r="UUK11" s="33"/>
      <c r="UUL11" s="33"/>
      <c r="UUM11" s="33"/>
      <c r="UUN11" s="33"/>
      <c r="UUO11" s="33"/>
      <c r="UUP11" s="33"/>
      <c r="UUQ11" s="33"/>
      <c r="UUR11" s="33"/>
      <c r="UUS11" s="33"/>
      <c r="UUT11" s="33"/>
      <c r="UUU11" s="33"/>
      <c r="UUV11" s="33"/>
      <c r="UUW11" s="33"/>
      <c r="UUX11" s="33"/>
      <c r="UUY11" s="33"/>
      <c r="UUZ11" s="33"/>
      <c r="UVA11" s="33"/>
      <c r="UVB11" s="33"/>
      <c r="UVC11" s="33"/>
      <c r="UVD11" s="33"/>
      <c r="UVE11" s="33"/>
      <c r="UVF11" s="33"/>
      <c r="UVG11" s="33"/>
      <c r="UVH11" s="33"/>
      <c r="UVI11" s="33"/>
      <c r="UVJ11" s="33"/>
      <c r="UVK11" s="33"/>
      <c r="UVL11" s="33"/>
      <c r="UVM11" s="33"/>
      <c r="UVN11" s="33"/>
      <c r="UVO11" s="33"/>
      <c r="UVP11" s="33"/>
      <c r="UVQ11" s="33"/>
      <c r="UVR11" s="33"/>
      <c r="UVS11" s="33"/>
      <c r="UVT11" s="33"/>
      <c r="UVU11" s="33"/>
      <c r="UVV11" s="33"/>
      <c r="UVW11" s="33"/>
      <c r="UVX11" s="33"/>
      <c r="UVY11" s="33"/>
      <c r="UVZ11" s="33"/>
      <c r="UWA11" s="33"/>
      <c r="UWB11" s="33"/>
      <c r="UWC11" s="33"/>
      <c r="UWD11" s="33"/>
      <c r="UWE11" s="33"/>
      <c r="UWF11" s="33"/>
      <c r="UWG11" s="33"/>
      <c r="UWH11" s="33"/>
      <c r="UWI11" s="33"/>
      <c r="UWJ11" s="33"/>
      <c r="UWK11" s="33"/>
      <c r="UWL11" s="33"/>
      <c r="UWM11" s="33"/>
      <c r="UWN11" s="33"/>
      <c r="UWO11" s="33"/>
      <c r="UWP11" s="33"/>
      <c r="UWQ11" s="33"/>
      <c r="UWR11" s="33"/>
      <c r="UWS11" s="33"/>
      <c r="UWT11" s="33"/>
      <c r="UWU11" s="33"/>
      <c r="UWV11" s="33"/>
      <c r="UWW11" s="33"/>
      <c r="UWX11" s="33"/>
      <c r="UWY11" s="33"/>
      <c r="UWZ11" s="33"/>
      <c r="UXA11" s="33"/>
      <c r="UXB11" s="33"/>
      <c r="UXC11" s="33"/>
      <c r="UXD11" s="33"/>
      <c r="UXE11" s="33"/>
      <c r="UXF11" s="33"/>
      <c r="UXG11" s="33"/>
      <c r="UXH11" s="33"/>
      <c r="UXI11" s="33"/>
      <c r="UXJ11" s="33"/>
      <c r="UXK11" s="33"/>
      <c r="UXL11" s="33"/>
      <c r="UXM11" s="33"/>
      <c r="UXN11" s="33"/>
      <c r="UXO11" s="33"/>
      <c r="UXP11" s="33"/>
      <c r="UXQ11" s="33"/>
      <c r="UXR11" s="33"/>
      <c r="UXS11" s="33"/>
      <c r="UXT11" s="33"/>
      <c r="UXU11" s="33"/>
      <c r="UXV11" s="33"/>
      <c r="UXW11" s="33"/>
      <c r="UXX11" s="33"/>
      <c r="UXY11" s="33"/>
      <c r="UXZ11" s="33"/>
      <c r="UYA11" s="33"/>
      <c r="UYB11" s="33"/>
      <c r="UYC11" s="33"/>
      <c r="UYD11" s="33"/>
      <c r="UYE11" s="33"/>
      <c r="UYF11" s="33"/>
      <c r="UYG11" s="33"/>
      <c r="UYH11" s="33"/>
      <c r="UYI11" s="33"/>
      <c r="UYJ11" s="33"/>
      <c r="UYK11" s="33"/>
      <c r="UYL11" s="33"/>
      <c r="UYM11" s="33"/>
      <c r="UYN11" s="33"/>
      <c r="UYO11" s="33"/>
      <c r="UYP11" s="33"/>
      <c r="UYQ11" s="33"/>
      <c r="UYR11" s="33"/>
      <c r="UYS11" s="33"/>
      <c r="UYT11" s="33"/>
      <c r="UYU11" s="33"/>
      <c r="UYV11" s="33"/>
      <c r="UYW11" s="33"/>
      <c r="UYX11" s="33"/>
      <c r="UYY11" s="33"/>
      <c r="UYZ11" s="33"/>
      <c r="UZA11" s="33"/>
      <c r="UZB11" s="33"/>
      <c r="UZC11" s="33"/>
      <c r="UZD11" s="33"/>
      <c r="UZE11" s="33"/>
      <c r="UZF11" s="33"/>
      <c r="UZG11" s="33"/>
      <c r="UZH11" s="33"/>
      <c r="UZI11" s="33"/>
      <c r="UZJ11" s="33"/>
      <c r="UZK11" s="33"/>
      <c r="UZL11" s="33"/>
      <c r="UZM11" s="33"/>
      <c r="UZN11" s="33"/>
      <c r="UZO11" s="33"/>
      <c r="UZP11" s="33"/>
      <c r="UZQ11" s="33"/>
      <c r="UZR11" s="33"/>
      <c r="UZS11" s="33"/>
      <c r="UZT11" s="33"/>
      <c r="UZU11" s="33"/>
      <c r="UZV11" s="33"/>
      <c r="UZW11" s="33"/>
      <c r="UZX11" s="33"/>
      <c r="UZY11" s="33"/>
      <c r="UZZ11" s="33"/>
      <c r="VAA11" s="33"/>
      <c r="VAB11" s="33"/>
      <c r="VAC11" s="33"/>
      <c r="VAD11" s="33"/>
      <c r="VAE11" s="33"/>
      <c r="VAF11" s="33"/>
      <c r="VAG11" s="33"/>
      <c r="VAH11" s="33"/>
      <c r="VAI11" s="33"/>
      <c r="VAJ11" s="33"/>
      <c r="VAK11" s="33"/>
      <c r="VAL11" s="33"/>
      <c r="VAM11" s="33"/>
      <c r="VAN11" s="33"/>
      <c r="VAO11" s="33"/>
      <c r="VAP11" s="33"/>
      <c r="VAQ11" s="33"/>
      <c r="VAR11" s="33"/>
      <c r="VAS11" s="33"/>
      <c r="VAT11" s="33"/>
      <c r="VAU11" s="33"/>
      <c r="VAV11" s="33"/>
      <c r="VAW11" s="33"/>
      <c r="VAX11" s="33"/>
      <c r="VAY11" s="33"/>
      <c r="VAZ11" s="33"/>
      <c r="VBA11" s="33"/>
      <c r="VBB11" s="33"/>
      <c r="VBC11" s="33"/>
      <c r="VBD11" s="33"/>
      <c r="VBE11" s="33"/>
      <c r="VBF11" s="33"/>
      <c r="VBG11" s="33"/>
      <c r="VBH11" s="33"/>
      <c r="VBI11" s="33"/>
      <c r="VBJ11" s="33"/>
      <c r="VBK11" s="33"/>
      <c r="VBL11" s="33"/>
      <c r="VBM11" s="33"/>
      <c r="VBN11" s="33"/>
      <c r="VBO11" s="33"/>
      <c r="VBP11" s="33"/>
      <c r="VBQ11" s="33"/>
      <c r="VBR11" s="33"/>
      <c r="VBS11" s="33"/>
      <c r="VBT11" s="33"/>
      <c r="VBU11" s="33"/>
      <c r="VBV11" s="33"/>
      <c r="VBW11" s="33"/>
      <c r="VBX11" s="33"/>
      <c r="VBY11" s="33"/>
      <c r="VBZ11" s="33"/>
      <c r="VCA11" s="33"/>
      <c r="VCB11" s="33"/>
      <c r="VCC11" s="33"/>
      <c r="VCD11" s="33"/>
      <c r="VCE11" s="33"/>
      <c r="VCF11" s="33"/>
      <c r="VCG11" s="33"/>
      <c r="VCH11" s="33"/>
      <c r="VCI11" s="33"/>
      <c r="VCJ11" s="33"/>
      <c r="VCK11" s="33"/>
      <c r="VCL11" s="33"/>
      <c r="VCM11" s="33"/>
      <c r="VCN11" s="33"/>
      <c r="VCO11" s="33"/>
      <c r="VCP11" s="33"/>
      <c r="VCQ11" s="33"/>
      <c r="VCR11" s="33"/>
      <c r="VCS11" s="33"/>
      <c r="VCT11" s="33"/>
      <c r="VCU11" s="33"/>
      <c r="VCV11" s="33"/>
      <c r="VCW11" s="33"/>
      <c r="VCX11" s="33"/>
      <c r="VCY11" s="33"/>
      <c r="VCZ11" s="33"/>
      <c r="VDA11" s="33"/>
      <c r="VDB11" s="33"/>
      <c r="VDC11" s="33"/>
      <c r="VDD11" s="33"/>
      <c r="VDE11" s="33"/>
      <c r="VDF11" s="33"/>
      <c r="VDG11" s="33"/>
      <c r="VDH11" s="33"/>
      <c r="VDI11" s="33"/>
      <c r="VDJ11" s="33"/>
      <c r="VDK11" s="33"/>
      <c r="VDL11" s="33"/>
      <c r="VDM11" s="33"/>
      <c r="VDN11" s="33"/>
      <c r="VDO11" s="33"/>
      <c r="VDP11" s="33"/>
      <c r="VDQ11" s="33"/>
      <c r="VDR11" s="33"/>
      <c r="VDS11" s="33"/>
      <c r="VDT11" s="33"/>
      <c r="VDU11" s="33"/>
      <c r="VDV11" s="33"/>
      <c r="VDW11" s="33"/>
      <c r="VDX11" s="33"/>
      <c r="VDY11" s="33"/>
      <c r="VDZ11" s="33"/>
      <c r="VEA11" s="33"/>
      <c r="VEB11" s="33"/>
      <c r="VEC11" s="33"/>
      <c r="VED11" s="33"/>
      <c r="VEE11" s="33"/>
      <c r="VEF11" s="33"/>
      <c r="VEG11" s="33"/>
      <c r="VEH11" s="33"/>
      <c r="VEI11" s="33"/>
      <c r="VEJ11" s="33"/>
      <c r="VEK11" s="33"/>
      <c r="VEL11" s="33"/>
      <c r="VEM11" s="33"/>
      <c r="VEN11" s="33"/>
      <c r="VEO11" s="33"/>
      <c r="VEP11" s="33"/>
      <c r="VEQ11" s="33"/>
      <c r="VER11" s="33"/>
      <c r="VES11" s="33"/>
      <c r="VET11" s="33"/>
      <c r="VEU11" s="33"/>
      <c r="VEV11" s="33"/>
      <c r="VEW11" s="33"/>
      <c r="VEX11" s="33"/>
      <c r="VEY11" s="33"/>
      <c r="VEZ11" s="33"/>
      <c r="VFA11" s="33"/>
      <c r="VFB11" s="33"/>
      <c r="VFC11" s="33"/>
      <c r="VFD11" s="33"/>
      <c r="VFE11" s="33"/>
      <c r="VFF11" s="33"/>
      <c r="VFG11" s="33"/>
      <c r="VFH11" s="33"/>
      <c r="VFI11" s="33"/>
      <c r="VFJ11" s="33"/>
      <c r="VFK11" s="33"/>
      <c r="VFL11" s="33"/>
      <c r="VFM11" s="33"/>
      <c r="VFN11" s="33"/>
      <c r="VFO11" s="33"/>
      <c r="VFP11" s="33"/>
      <c r="VFQ11" s="33"/>
      <c r="VFR11" s="33"/>
      <c r="VFS11" s="33"/>
      <c r="VFT11" s="33"/>
      <c r="VFU11" s="33"/>
      <c r="VFV11" s="33"/>
      <c r="VFW11" s="33"/>
      <c r="VFX11" s="33"/>
      <c r="VFY11" s="33"/>
      <c r="VFZ11" s="33"/>
      <c r="VGA11" s="33"/>
      <c r="VGB11" s="33"/>
      <c r="VGC11" s="33"/>
      <c r="VGD11" s="33"/>
      <c r="VGE11" s="33"/>
      <c r="VGF11" s="33"/>
      <c r="VGG11" s="33"/>
      <c r="VGH11" s="33"/>
      <c r="VGI11" s="33"/>
      <c r="VGJ11" s="33"/>
      <c r="VGK11" s="33"/>
      <c r="VGL11" s="33"/>
      <c r="VGM11" s="33"/>
      <c r="VGN11" s="33"/>
      <c r="VGO11" s="33"/>
      <c r="VGP11" s="33"/>
      <c r="VGQ11" s="33"/>
      <c r="VGR11" s="33"/>
      <c r="VGS11" s="33"/>
      <c r="VGT11" s="33"/>
      <c r="VGU11" s="33"/>
      <c r="VGV11" s="33"/>
      <c r="VGW11" s="33"/>
      <c r="VGX11" s="33"/>
      <c r="VGY11" s="33"/>
      <c r="VGZ11" s="33"/>
      <c r="VHA11" s="33"/>
      <c r="VHB11" s="33"/>
      <c r="VHC11" s="33"/>
      <c r="VHD11" s="33"/>
      <c r="VHE11" s="33"/>
      <c r="VHF11" s="33"/>
      <c r="VHG11" s="33"/>
      <c r="VHH11" s="33"/>
      <c r="VHI11" s="33"/>
      <c r="VHJ11" s="33"/>
      <c r="VHK11" s="33"/>
      <c r="VHL11" s="33"/>
      <c r="VHM11" s="33"/>
      <c r="VHN11" s="33"/>
      <c r="VHO11" s="33"/>
      <c r="VHP11" s="33"/>
      <c r="VHQ11" s="33"/>
      <c r="VHR11" s="33"/>
      <c r="VHS11" s="33"/>
      <c r="VHT11" s="33"/>
      <c r="VHU11" s="33"/>
      <c r="VHV11" s="33"/>
      <c r="VHW11" s="33"/>
      <c r="VHX11" s="33"/>
      <c r="VHY11" s="33"/>
      <c r="VHZ11" s="33"/>
      <c r="VIA11" s="33"/>
      <c r="VIB11" s="33"/>
      <c r="VIC11" s="33"/>
      <c r="VID11" s="33"/>
      <c r="VIE11" s="33"/>
      <c r="VIF11" s="33"/>
      <c r="VIG11" s="33"/>
      <c r="VIH11" s="33"/>
      <c r="VII11" s="33"/>
      <c r="VIJ11" s="33"/>
      <c r="VIK11" s="33"/>
      <c r="VIL11" s="33"/>
      <c r="VIM11" s="33"/>
      <c r="VIN11" s="33"/>
      <c r="VIO11" s="33"/>
      <c r="VIP11" s="33"/>
      <c r="VIQ11" s="33"/>
      <c r="VIR11" s="33"/>
      <c r="VIS11" s="33"/>
      <c r="VIT11" s="33"/>
      <c r="VIU11" s="33"/>
      <c r="VIV11" s="33"/>
      <c r="VIW11" s="33"/>
      <c r="VIX11" s="33"/>
      <c r="VIY11" s="33"/>
      <c r="VIZ11" s="33"/>
      <c r="VJA11" s="33"/>
      <c r="VJB11" s="33"/>
      <c r="VJC11" s="33"/>
      <c r="VJD11" s="33"/>
      <c r="VJE11" s="33"/>
      <c r="VJF11" s="33"/>
      <c r="VJG11" s="33"/>
      <c r="VJH11" s="33"/>
      <c r="VJI11" s="33"/>
      <c r="VJJ11" s="33"/>
      <c r="VJK11" s="33"/>
      <c r="VJL11" s="33"/>
      <c r="VJM11" s="33"/>
      <c r="VJN11" s="33"/>
      <c r="VJO11" s="33"/>
      <c r="VJP11" s="33"/>
      <c r="VJQ11" s="33"/>
      <c r="VJR11" s="33"/>
      <c r="VJS11" s="33"/>
      <c r="VJT11" s="33"/>
      <c r="VJU11" s="33"/>
      <c r="VJV11" s="33"/>
      <c r="VJW11" s="33"/>
      <c r="VJX11" s="33"/>
      <c r="VJY11" s="33"/>
      <c r="VJZ11" s="33"/>
      <c r="VKA11" s="33"/>
      <c r="VKB11" s="33"/>
      <c r="VKC11" s="33"/>
      <c r="VKD11" s="33"/>
      <c r="VKE11" s="33"/>
      <c r="VKF11" s="33"/>
      <c r="VKG11" s="33"/>
      <c r="VKH11" s="33"/>
      <c r="VKI11" s="33"/>
      <c r="VKJ11" s="33"/>
      <c r="VKK11" s="33"/>
      <c r="VKL11" s="33"/>
      <c r="VKM11" s="33"/>
      <c r="VKN11" s="33"/>
      <c r="VKO11" s="33"/>
      <c r="VKP11" s="33"/>
      <c r="VKQ11" s="33"/>
      <c r="VKR11" s="33"/>
      <c r="VKS11" s="33"/>
      <c r="VKT11" s="33"/>
      <c r="VKU11" s="33"/>
      <c r="VKV11" s="33"/>
      <c r="VKW11" s="33"/>
      <c r="VKX11" s="33"/>
      <c r="VKY11" s="33"/>
      <c r="VKZ11" s="33"/>
      <c r="VLA11" s="33"/>
      <c r="VLB11" s="33"/>
      <c r="VLC11" s="33"/>
      <c r="VLD11" s="33"/>
      <c r="VLE11" s="33"/>
      <c r="VLF11" s="33"/>
      <c r="VLG11" s="33"/>
      <c r="VLH11" s="33"/>
      <c r="VLI11" s="33"/>
      <c r="VLJ11" s="33"/>
      <c r="VLK11" s="33"/>
      <c r="VLL11" s="33"/>
      <c r="VLM11" s="33"/>
      <c r="VLN11" s="33"/>
      <c r="VLO11" s="33"/>
      <c r="VLP11" s="33"/>
      <c r="VLQ11" s="33"/>
      <c r="VLR11" s="33"/>
      <c r="VLS11" s="33"/>
      <c r="VLT11" s="33"/>
      <c r="VLU11" s="33"/>
      <c r="VLV11" s="33"/>
      <c r="VLW11" s="33"/>
      <c r="VLX11" s="33"/>
      <c r="VLY11" s="33"/>
      <c r="VLZ11" s="33"/>
      <c r="VMA11" s="33"/>
      <c r="VMB11" s="33"/>
      <c r="VMC11" s="33"/>
      <c r="VMD11" s="33"/>
      <c r="VME11" s="33"/>
      <c r="VMF11" s="33"/>
      <c r="VMG11" s="33"/>
      <c r="VMH11" s="33"/>
      <c r="VMI11" s="33"/>
      <c r="VMJ11" s="33"/>
      <c r="VMK11" s="33"/>
      <c r="VML11" s="33"/>
      <c r="VMM11" s="33"/>
      <c r="VMN11" s="33"/>
      <c r="VMO11" s="33"/>
      <c r="VMP11" s="33"/>
      <c r="VMQ11" s="33"/>
      <c r="VMR11" s="33"/>
      <c r="VMS11" s="33"/>
      <c r="VMT11" s="33"/>
      <c r="VMU11" s="33"/>
      <c r="VMV11" s="33"/>
      <c r="VMW11" s="33"/>
      <c r="VMX11" s="33"/>
      <c r="VMY11" s="33"/>
      <c r="VMZ11" s="33"/>
      <c r="VNA11" s="33"/>
      <c r="VNB11" s="33"/>
      <c r="VNC11" s="33"/>
      <c r="VND11" s="33"/>
      <c r="VNE11" s="33"/>
      <c r="VNF11" s="33"/>
      <c r="VNG11" s="33"/>
      <c r="VNH11" s="33"/>
      <c r="VNI11" s="33"/>
      <c r="VNJ11" s="33"/>
      <c r="VNK11" s="33"/>
      <c r="VNL11" s="33"/>
      <c r="VNM11" s="33"/>
      <c r="VNN11" s="33"/>
      <c r="VNO11" s="33"/>
      <c r="VNP11" s="33"/>
      <c r="VNQ11" s="33"/>
      <c r="VNR11" s="33"/>
      <c r="VNS11" s="33"/>
      <c r="VNT11" s="33"/>
      <c r="VNU11" s="33"/>
      <c r="VNV11" s="33"/>
      <c r="VNW11" s="33"/>
      <c r="VNX11" s="33"/>
      <c r="VNY11" s="33"/>
      <c r="VNZ11" s="33"/>
      <c r="VOA11" s="33"/>
      <c r="VOB11" s="33"/>
      <c r="VOC11" s="33"/>
      <c r="VOD11" s="33"/>
      <c r="VOE11" s="33"/>
      <c r="VOF11" s="33"/>
      <c r="VOG11" s="33"/>
      <c r="VOH11" s="33"/>
      <c r="VOI11" s="33"/>
      <c r="VOJ11" s="33"/>
      <c r="VOK11" s="33"/>
      <c r="VOL11" s="33"/>
      <c r="VOM11" s="33"/>
      <c r="VON11" s="33"/>
      <c r="VOO11" s="33"/>
      <c r="VOP11" s="33"/>
      <c r="VOQ11" s="33"/>
      <c r="VOR11" s="33"/>
      <c r="VOS11" s="33"/>
      <c r="VOT11" s="33"/>
      <c r="VOU11" s="33"/>
      <c r="VOV11" s="33"/>
      <c r="VOW11" s="33"/>
      <c r="VOX11" s="33"/>
      <c r="VOY11" s="33"/>
      <c r="VOZ11" s="33"/>
      <c r="VPA11" s="33"/>
      <c r="VPB11" s="33"/>
      <c r="VPC11" s="33"/>
      <c r="VPD11" s="33"/>
      <c r="VPE11" s="33"/>
      <c r="VPF11" s="33"/>
      <c r="VPG11" s="33"/>
      <c r="VPH11" s="33"/>
      <c r="VPI11" s="33"/>
      <c r="VPJ11" s="33"/>
      <c r="VPK11" s="33"/>
      <c r="VPL11" s="33"/>
      <c r="VPM11" s="33"/>
      <c r="VPN11" s="33"/>
      <c r="VPO11" s="33"/>
      <c r="VPP11" s="33"/>
      <c r="VPQ11" s="33"/>
      <c r="VPR11" s="33"/>
      <c r="VPS11" s="33"/>
      <c r="VPT11" s="33"/>
      <c r="VPU11" s="33"/>
      <c r="VPV11" s="33"/>
      <c r="VPW11" s="33"/>
      <c r="VPX11" s="33"/>
      <c r="VPY11" s="33"/>
      <c r="VPZ11" s="33"/>
      <c r="VQA11" s="33"/>
      <c r="VQB11" s="33"/>
      <c r="VQC11" s="33"/>
      <c r="VQD11" s="33"/>
      <c r="VQE11" s="33"/>
      <c r="VQF11" s="33"/>
      <c r="VQG11" s="33"/>
      <c r="VQH11" s="33"/>
      <c r="VQI11" s="33"/>
      <c r="VQJ11" s="33"/>
      <c r="VQK11" s="33"/>
      <c r="VQL11" s="33"/>
      <c r="VQM11" s="33"/>
      <c r="VQN11" s="33"/>
      <c r="VQO11" s="33"/>
      <c r="VQP11" s="33"/>
      <c r="VQQ11" s="33"/>
      <c r="VQR11" s="33"/>
      <c r="VQS11" s="33"/>
      <c r="VQT11" s="33"/>
      <c r="VQU11" s="33"/>
      <c r="VQV11" s="33"/>
      <c r="VQW11" s="33"/>
      <c r="VQX11" s="33"/>
      <c r="VQY11" s="33"/>
      <c r="VQZ11" s="33"/>
      <c r="VRA11" s="33"/>
      <c r="VRB11" s="33"/>
      <c r="VRC11" s="33"/>
      <c r="VRD11" s="33"/>
      <c r="VRE11" s="33"/>
      <c r="VRF11" s="33"/>
      <c r="VRG11" s="33"/>
      <c r="VRH11" s="33"/>
      <c r="VRI11" s="33"/>
      <c r="VRJ11" s="33"/>
      <c r="VRK11" s="33"/>
      <c r="VRL11" s="33"/>
      <c r="VRM11" s="33"/>
      <c r="VRN11" s="33"/>
      <c r="VRO11" s="33"/>
      <c r="VRP11" s="33"/>
      <c r="VRQ11" s="33"/>
      <c r="VRR11" s="33"/>
      <c r="VRS11" s="33"/>
      <c r="VRT11" s="33"/>
      <c r="VRU11" s="33"/>
      <c r="VRV11" s="33"/>
      <c r="VRW11" s="33"/>
      <c r="VRX11" s="33"/>
      <c r="VRY11" s="33"/>
      <c r="VRZ11" s="33"/>
      <c r="VSA11" s="33"/>
      <c r="VSB11" s="33"/>
      <c r="VSC11" s="33"/>
      <c r="VSD11" s="33"/>
      <c r="VSE11" s="33"/>
      <c r="VSF11" s="33"/>
      <c r="VSG11" s="33"/>
      <c r="VSH11" s="33"/>
      <c r="VSI11" s="33"/>
      <c r="VSJ11" s="33"/>
      <c r="VSK11" s="33"/>
      <c r="VSL11" s="33"/>
      <c r="VSM11" s="33"/>
      <c r="VSN11" s="33"/>
      <c r="VSO11" s="33"/>
      <c r="VSP11" s="33"/>
      <c r="VSQ11" s="33"/>
      <c r="VSR11" s="33"/>
      <c r="VSS11" s="33"/>
      <c r="VST11" s="33"/>
      <c r="VSU11" s="33"/>
      <c r="VSV11" s="33"/>
      <c r="VSW11" s="33"/>
      <c r="VSX11" s="33"/>
      <c r="VSY11" s="33"/>
      <c r="VSZ11" s="33"/>
      <c r="VTA11" s="33"/>
      <c r="VTB11" s="33"/>
      <c r="VTC11" s="33"/>
      <c r="VTD11" s="33"/>
      <c r="VTE11" s="33"/>
      <c r="VTF11" s="33"/>
      <c r="VTG11" s="33"/>
      <c r="VTH11" s="33"/>
      <c r="VTI11" s="33"/>
      <c r="VTJ11" s="33"/>
      <c r="VTK11" s="33"/>
      <c r="VTL11" s="33"/>
      <c r="VTM11" s="33"/>
      <c r="VTN11" s="33"/>
      <c r="VTO11" s="33"/>
      <c r="VTP11" s="33"/>
      <c r="VTQ11" s="33"/>
      <c r="VTR11" s="33"/>
      <c r="VTS11" s="33"/>
      <c r="VTT11" s="33"/>
      <c r="VTU11" s="33"/>
      <c r="VTV11" s="33"/>
      <c r="VTW11" s="33"/>
      <c r="VTX11" s="33"/>
      <c r="VTY11" s="33"/>
      <c r="VTZ11" s="33"/>
      <c r="VUA11" s="33"/>
      <c r="VUB11" s="33"/>
      <c r="VUC11" s="33"/>
      <c r="VUD11" s="33"/>
      <c r="VUE11" s="33"/>
      <c r="VUF11" s="33"/>
      <c r="VUG11" s="33"/>
      <c r="VUH11" s="33"/>
      <c r="VUI11" s="33"/>
      <c r="VUJ11" s="33"/>
      <c r="VUK11" s="33"/>
      <c r="VUL11" s="33"/>
      <c r="VUM11" s="33"/>
      <c r="VUN11" s="33"/>
      <c r="VUO11" s="33"/>
      <c r="VUP11" s="33"/>
      <c r="VUQ11" s="33"/>
      <c r="VUR11" s="33"/>
      <c r="VUS11" s="33"/>
      <c r="VUT11" s="33"/>
      <c r="VUU11" s="33"/>
      <c r="VUV11" s="33"/>
      <c r="VUW11" s="33"/>
      <c r="VUX11" s="33"/>
      <c r="VUY11" s="33"/>
      <c r="VUZ11" s="33"/>
      <c r="VVA11" s="33"/>
      <c r="VVB11" s="33"/>
      <c r="VVC11" s="33"/>
      <c r="VVD11" s="33"/>
      <c r="VVE11" s="33"/>
      <c r="VVF11" s="33"/>
      <c r="VVG11" s="33"/>
      <c r="VVH11" s="33"/>
      <c r="VVI11" s="33"/>
      <c r="VVJ11" s="33"/>
      <c r="VVK11" s="33"/>
      <c r="VVL11" s="33"/>
      <c r="VVM11" s="33"/>
      <c r="VVN11" s="33"/>
      <c r="VVO11" s="33"/>
      <c r="VVP11" s="33"/>
      <c r="VVQ11" s="33"/>
      <c r="VVR11" s="33"/>
      <c r="VVS11" s="33"/>
      <c r="VVT11" s="33"/>
      <c r="VVU11" s="33"/>
      <c r="VVV11" s="33"/>
      <c r="VVW11" s="33"/>
      <c r="VVX11" s="33"/>
      <c r="VVY11" s="33"/>
      <c r="VVZ11" s="33"/>
      <c r="VWA11" s="33"/>
      <c r="VWB11" s="33"/>
      <c r="VWC11" s="33"/>
      <c r="VWD11" s="33"/>
      <c r="VWE11" s="33"/>
      <c r="VWF11" s="33"/>
      <c r="VWG11" s="33"/>
      <c r="VWH11" s="33"/>
      <c r="VWI11" s="33"/>
      <c r="VWJ11" s="33"/>
      <c r="VWK11" s="33"/>
      <c r="VWL11" s="33"/>
      <c r="VWM11" s="33"/>
      <c r="VWN11" s="33"/>
      <c r="VWO11" s="33"/>
      <c r="VWP11" s="33"/>
      <c r="VWQ11" s="33"/>
      <c r="VWR11" s="33"/>
      <c r="VWS11" s="33"/>
      <c r="VWT11" s="33"/>
      <c r="VWU11" s="33"/>
      <c r="VWV11" s="33"/>
      <c r="VWW11" s="33"/>
      <c r="VWX11" s="33"/>
      <c r="VWY11" s="33"/>
      <c r="VWZ11" s="33"/>
      <c r="VXA11" s="33"/>
      <c r="VXB11" s="33"/>
      <c r="VXC11" s="33"/>
      <c r="VXD11" s="33"/>
      <c r="VXE11" s="33"/>
      <c r="VXF11" s="33"/>
      <c r="VXG11" s="33"/>
      <c r="VXH11" s="33"/>
      <c r="VXI11" s="33"/>
      <c r="VXJ11" s="33"/>
      <c r="VXK11" s="33"/>
      <c r="VXL11" s="33"/>
      <c r="VXM11" s="33"/>
      <c r="VXN11" s="33"/>
      <c r="VXO11" s="33"/>
      <c r="VXP11" s="33"/>
      <c r="VXQ11" s="33"/>
      <c r="VXR11" s="33"/>
      <c r="VXS11" s="33"/>
      <c r="VXT11" s="33"/>
      <c r="VXU11" s="33"/>
      <c r="VXV11" s="33"/>
      <c r="VXW11" s="33"/>
      <c r="VXX11" s="33"/>
      <c r="VXY11" s="33"/>
      <c r="VXZ11" s="33"/>
      <c r="VYA11" s="33"/>
      <c r="VYB11" s="33"/>
      <c r="VYC11" s="33"/>
      <c r="VYD11" s="33"/>
      <c r="VYE11" s="33"/>
      <c r="VYF11" s="33"/>
      <c r="VYG11" s="33"/>
      <c r="VYH11" s="33"/>
      <c r="VYI11" s="33"/>
      <c r="VYJ11" s="33"/>
      <c r="VYK11" s="33"/>
      <c r="VYL11" s="33"/>
      <c r="VYM11" s="33"/>
      <c r="VYN11" s="33"/>
      <c r="VYO11" s="33"/>
      <c r="VYP11" s="33"/>
      <c r="VYQ11" s="33"/>
      <c r="VYR11" s="33"/>
      <c r="VYS11" s="33"/>
      <c r="VYT11" s="33"/>
      <c r="VYU11" s="33"/>
      <c r="VYV11" s="33"/>
      <c r="VYW11" s="33"/>
      <c r="VYX11" s="33"/>
      <c r="VYY11" s="33"/>
      <c r="VYZ11" s="33"/>
      <c r="VZA11" s="33"/>
      <c r="VZB11" s="33"/>
      <c r="VZC11" s="33"/>
      <c r="VZD11" s="33"/>
      <c r="VZE11" s="33"/>
      <c r="VZF11" s="33"/>
      <c r="VZG11" s="33"/>
      <c r="VZH11" s="33"/>
      <c r="VZI11" s="33"/>
      <c r="VZJ11" s="33"/>
      <c r="VZK11" s="33"/>
      <c r="VZL11" s="33"/>
      <c r="VZM11" s="33"/>
      <c r="VZN11" s="33"/>
      <c r="VZO11" s="33"/>
      <c r="VZP11" s="33"/>
      <c r="VZQ11" s="33"/>
      <c r="VZR11" s="33"/>
      <c r="VZS11" s="33"/>
      <c r="VZT11" s="33"/>
      <c r="VZU11" s="33"/>
      <c r="VZV11" s="33"/>
      <c r="VZW11" s="33"/>
      <c r="VZX11" s="33"/>
      <c r="VZY11" s="33"/>
      <c r="VZZ11" s="33"/>
      <c r="WAA11" s="33"/>
      <c r="WAB11" s="33"/>
      <c r="WAC11" s="33"/>
      <c r="WAD11" s="33"/>
      <c r="WAE11" s="33"/>
      <c r="WAF11" s="33"/>
      <c r="WAG11" s="33"/>
      <c r="WAH11" s="33"/>
      <c r="WAI11" s="33"/>
      <c r="WAJ11" s="33"/>
      <c r="WAK11" s="33"/>
      <c r="WAL11" s="33"/>
      <c r="WAM11" s="33"/>
      <c r="WAN11" s="33"/>
      <c r="WAO11" s="33"/>
      <c r="WAP11" s="33"/>
      <c r="WAQ11" s="33"/>
      <c r="WAR11" s="33"/>
      <c r="WAS11" s="33"/>
      <c r="WAT11" s="33"/>
      <c r="WAU11" s="33"/>
      <c r="WAV11" s="33"/>
      <c r="WAW11" s="33"/>
      <c r="WAX11" s="33"/>
      <c r="WAY11" s="33"/>
      <c r="WAZ11" s="33"/>
      <c r="WBA11" s="33"/>
      <c r="WBB11" s="33"/>
      <c r="WBC11" s="33"/>
      <c r="WBD11" s="33"/>
      <c r="WBE11" s="33"/>
      <c r="WBF11" s="33"/>
      <c r="WBG11" s="33"/>
      <c r="WBH11" s="33"/>
      <c r="WBI11" s="33"/>
      <c r="WBJ11" s="33"/>
      <c r="WBK11" s="33"/>
      <c r="WBL11" s="33"/>
      <c r="WBM11" s="33"/>
      <c r="WBN11" s="33"/>
      <c r="WBO11" s="33"/>
      <c r="WBP11" s="33"/>
      <c r="WBQ11" s="33"/>
      <c r="WBR11" s="33"/>
      <c r="WBS11" s="33"/>
      <c r="WBT11" s="33"/>
      <c r="WBU11" s="33"/>
      <c r="WBV11" s="33"/>
      <c r="WBW11" s="33"/>
      <c r="WBX11" s="33"/>
      <c r="WBY11" s="33"/>
      <c r="WBZ11" s="33"/>
      <c r="WCA11" s="33"/>
      <c r="WCB11" s="33"/>
      <c r="WCC11" s="33"/>
      <c r="WCD11" s="33"/>
      <c r="WCE11" s="33"/>
      <c r="WCF11" s="33"/>
      <c r="WCG11" s="33"/>
      <c r="WCH11" s="33"/>
      <c r="WCI11" s="33"/>
      <c r="WCJ11" s="33"/>
      <c r="WCK11" s="33"/>
      <c r="WCL11" s="33"/>
      <c r="WCM11" s="33"/>
      <c r="WCN11" s="33"/>
      <c r="WCO11" s="33"/>
      <c r="WCP11" s="33"/>
      <c r="WCQ11" s="33"/>
      <c r="WCR11" s="33"/>
      <c r="WCS11" s="33"/>
      <c r="WCT11" s="33"/>
      <c r="WCU11" s="33"/>
      <c r="WCV11" s="33"/>
      <c r="WCW11" s="33"/>
      <c r="WCX11" s="33"/>
      <c r="WCY11" s="33"/>
      <c r="WCZ11" s="33"/>
      <c r="WDA11" s="33"/>
      <c r="WDB11" s="33"/>
      <c r="WDC11" s="33"/>
      <c r="WDD11" s="33"/>
      <c r="WDE11" s="33"/>
      <c r="WDF11" s="33"/>
      <c r="WDG11" s="33"/>
      <c r="WDH11" s="33"/>
      <c r="WDI11" s="33"/>
      <c r="WDJ11" s="33"/>
      <c r="WDK11" s="33"/>
      <c r="WDL11" s="33"/>
      <c r="WDM11" s="33"/>
      <c r="WDN11" s="33"/>
      <c r="WDO11" s="33"/>
      <c r="WDP11" s="33"/>
      <c r="WDQ11" s="33"/>
      <c r="WDR11" s="33"/>
      <c r="WDS11" s="33"/>
      <c r="WDT11" s="33"/>
      <c r="WDU11" s="33"/>
      <c r="WDV11" s="33"/>
      <c r="WDW11" s="33"/>
      <c r="WDX11" s="33"/>
      <c r="WDY11" s="33"/>
      <c r="WDZ11" s="33"/>
      <c r="WEA11" s="33"/>
      <c r="WEB11" s="33"/>
      <c r="WEC11" s="33"/>
      <c r="WED11" s="33"/>
      <c r="WEE11" s="33"/>
      <c r="WEF11" s="33"/>
      <c r="WEG11" s="33"/>
      <c r="WEH11" s="33"/>
      <c r="WEI11" s="33"/>
      <c r="WEJ11" s="33"/>
      <c r="WEK11" s="33"/>
      <c r="WEL11" s="33"/>
      <c r="WEM11" s="33"/>
      <c r="WEN11" s="33"/>
      <c r="WEO11" s="33"/>
      <c r="WEP11" s="33"/>
      <c r="WEQ11" s="33"/>
      <c r="WER11" s="33"/>
      <c r="WES11" s="33"/>
      <c r="WET11" s="33"/>
      <c r="WEU11" s="33"/>
      <c r="WEV11" s="33"/>
      <c r="WEW11" s="33"/>
      <c r="WEX11" s="33"/>
      <c r="WEY11" s="33"/>
      <c r="WEZ11" s="33"/>
      <c r="WFA11" s="33"/>
      <c r="WFB11" s="33"/>
      <c r="WFC11" s="33"/>
      <c r="WFD11" s="33"/>
      <c r="WFE11" s="33"/>
      <c r="WFF11" s="33"/>
      <c r="WFG11" s="33"/>
      <c r="WFH11" s="33"/>
      <c r="WFI11" s="33"/>
      <c r="WFJ11" s="33"/>
      <c r="WFK11" s="33"/>
      <c r="WFL11" s="33"/>
      <c r="WFM11" s="33"/>
      <c r="WFN11" s="33"/>
      <c r="WFO11" s="33"/>
      <c r="WFP11" s="33"/>
      <c r="WFQ11" s="33"/>
      <c r="WFR11" s="33"/>
      <c r="WFS11" s="33"/>
      <c r="WFT11" s="33"/>
      <c r="WFU11" s="33"/>
      <c r="WFV11" s="33"/>
      <c r="WFW11" s="33"/>
      <c r="WFX11" s="33"/>
      <c r="WFY11" s="33"/>
      <c r="WFZ11" s="33"/>
      <c r="WGA11" s="33"/>
      <c r="WGB11" s="33"/>
      <c r="WGC11" s="33"/>
      <c r="WGD11" s="33"/>
      <c r="WGE11" s="33"/>
      <c r="WGF11" s="33"/>
      <c r="WGG11" s="33"/>
      <c r="WGH11" s="33"/>
      <c r="WGI11" s="33"/>
      <c r="WGJ11" s="33"/>
      <c r="WGK11" s="33"/>
      <c r="WGL11" s="33"/>
      <c r="WGM11" s="33"/>
      <c r="WGN11" s="33"/>
      <c r="WGO11" s="33"/>
      <c r="WGP11" s="33"/>
      <c r="WGQ11" s="33"/>
      <c r="WGR11" s="33"/>
      <c r="WGS11" s="33"/>
      <c r="WGT11" s="33"/>
      <c r="WGU11" s="33"/>
      <c r="WGV11" s="33"/>
      <c r="WGW11" s="33"/>
      <c r="WGX11" s="33"/>
      <c r="WGY11" s="33"/>
      <c r="WGZ11" s="33"/>
      <c r="WHA11" s="33"/>
      <c r="WHB11" s="33"/>
      <c r="WHC11" s="33"/>
      <c r="WHD11" s="33"/>
      <c r="WHE11" s="33"/>
      <c r="WHF11" s="33"/>
      <c r="WHG11" s="33"/>
      <c r="WHH11" s="33"/>
      <c r="WHI11" s="33"/>
      <c r="WHJ11" s="33"/>
      <c r="WHK11" s="33"/>
      <c r="WHL11" s="33"/>
      <c r="WHM11" s="33"/>
      <c r="WHN11" s="33"/>
      <c r="WHO11" s="33"/>
      <c r="WHP11" s="33"/>
      <c r="WHQ11" s="33"/>
      <c r="WHR11" s="33"/>
      <c r="WHS11" s="33"/>
      <c r="WHT11" s="33"/>
      <c r="WHU11" s="33"/>
      <c r="WHV11" s="33"/>
      <c r="WHW11" s="33"/>
      <c r="WHX11" s="33"/>
      <c r="WHY11" s="33"/>
      <c r="WHZ11" s="33"/>
      <c r="WIA11" s="33"/>
      <c r="WIB11" s="33"/>
      <c r="WIC11" s="33"/>
      <c r="WID11" s="33"/>
      <c r="WIE11" s="33"/>
      <c r="WIF11" s="33"/>
      <c r="WIG11" s="33"/>
      <c r="WIH11" s="33"/>
      <c r="WII11" s="33"/>
      <c r="WIJ11" s="33"/>
      <c r="WIK11" s="33"/>
      <c r="WIL11" s="33"/>
      <c r="WIM11" s="33"/>
      <c r="WIN11" s="33"/>
      <c r="WIO11" s="33"/>
      <c r="WIP11" s="33"/>
      <c r="WIQ11" s="33"/>
      <c r="WIR11" s="33"/>
      <c r="WIS11" s="33"/>
      <c r="WIT11" s="33"/>
      <c r="WIU11" s="33"/>
      <c r="WIV11" s="33"/>
      <c r="WIW11" s="33"/>
      <c r="WIX11" s="33"/>
      <c r="WIY11" s="33"/>
      <c r="WIZ11" s="33"/>
      <c r="WJA11" s="33"/>
      <c r="WJB11" s="33"/>
      <c r="WJC11" s="33"/>
      <c r="WJD11" s="33"/>
      <c r="WJE11" s="33"/>
      <c r="WJF11" s="33"/>
      <c r="WJG11" s="33"/>
      <c r="WJH11" s="33"/>
      <c r="WJI11" s="33"/>
      <c r="WJJ11" s="33"/>
      <c r="WJK11" s="33"/>
      <c r="WJL11" s="33"/>
      <c r="WJM11" s="33"/>
      <c r="WJN11" s="33"/>
      <c r="WJO11" s="33"/>
      <c r="WJP11" s="33"/>
      <c r="WJQ11" s="33"/>
      <c r="WJR11" s="33"/>
      <c r="WJS11" s="33"/>
      <c r="WJT11" s="33"/>
      <c r="WJU11" s="33"/>
      <c r="WJV11" s="33"/>
      <c r="WJW11" s="33"/>
      <c r="WJX11" s="33"/>
      <c r="WJY11" s="33"/>
      <c r="WJZ11" s="33"/>
      <c r="WKA11" s="33"/>
      <c r="WKB11" s="33"/>
      <c r="WKC11" s="33"/>
      <c r="WKD11" s="33"/>
      <c r="WKE11" s="33"/>
      <c r="WKF11" s="33"/>
      <c r="WKG11" s="33"/>
      <c r="WKH11" s="33"/>
      <c r="WKI11" s="33"/>
      <c r="WKJ11" s="33"/>
      <c r="WKK11" s="33"/>
      <c r="WKL11" s="33"/>
      <c r="WKM11" s="33"/>
      <c r="WKN11" s="33"/>
      <c r="WKO11" s="33"/>
      <c r="WKP11" s="33"/>
      <c r="WKQ11" s="33"/>
      <c r="WKR11" s="33"/>
      <c r="WKS11" s="33"/>
      <c r="WKT11" s="33"/>
      <c r="WKU11" s="33"/>
      <c r="WKV11" s="33"/>
      <c r="WKW11" s="33"/>
      <c r="WKX11" s="33"/>
      <c r="WKY11" s="33"/>
      <c r="WKZ11" s="33"/>
      <c r="WLA11" s="33"/>
      <c r="WLB11" s="33"/>
      <c r="WLC11" s="33"/>
      <c r="WLD11" s="33"/>
      <c r="WLE11" s="33"/>
      <c r="WLF11" s="33"/>
      <c r="WLG11" s="33"/>
      <c r="WLH11" s="33"/>
      <c r="WLI11" s="33"/>
      <c r="WLJ11" s="33"/>
      <c r="WLK11" s="33"/>
      <c r="WLL11" s="33"/>
      <c r="WLM11" s="33"/>
      <c r="WLN11" s="33"/>
      <c r="WLO11" s="33"/>
      <c r="WLP11" s="33"/>
      <c r="WLQ11" s="33"/>
      <c r="WLR11" s="33"/>
      <c r="WLS11" s="33"/>
      <c r="WLT11" s="33"/>
      <c r="WLU11" s="33"/>
      <c r="WLV11" s="33"/>
      <c r="WLW11" s="33"/>
      <c r="WLX11" s="33"/>
      <c r="WLY11" s="33"/>
      <c r="WLZ11" s="33"/>
      <c r="WMA11" s="33"/>
      <c r="WMB11" s="33"/>
      <c r="WMC11" s="33"/>
      <c r="WMD11" s="33"/>
      <c r="WME11" s="33"/>
      <c r="WMF11" s="33"/>
      <c r="WMG11" s="33"/>
      <c r="WMH11" s="33"/>
      <c r="WMI11" s="33"/>
      <c r="WMJ11" s="33"/>
      <c r="WMK11" s="33"/>
      <c r="WML11" s="33"/>
      <c r="WMM11" s="33"/>
      <c r="WMN11" s="33"/>
      <c r="WMO11" s="33"/>
      <c r="WMP11" s="33"/>
      <c r="WMQ11" s="33"/>
      <c r="WMR11" s="33"/>
      <c r="WMS11" s="33"/>
      <c r="WMT11" s="33"/>
      <c r="WMU11" s="33"/>
      <c r="WMV11" s="33"/>
      <c r="WMW11" s="33"/>
      <c r="WMX11" s="33"/>
      <c r="WMY11" s="33"/>
      <c r="WMZ11" s="33"/>
      <c r="WNA11" s="33"/>
      <c r="WNB11" s="33"/>
      <c r="WNC11" s="33"/>
      <c r="WND11" s="33"/>
      <c r="WNE11" s="33"/>
      <c r="WNF11" s="33"/>
      <c r="WNG11" s="33"/>
      <c r="WNH11" s="33"/>
      <c r="WNI11" s="33"/>
      <c r="WNJ11" s="33"/>
      <c r="WNK11" s="33"/>
      <c r="WNL11" s="33"/>
      <c r="WNM11" s="33"/>
      <c r="WNN11" s="33"/>
      <c r="WNO11" s="33"/>
      <c r="WNP11" s="33"/>
      <c r="WNQ11" s="33"/>
      <c r="WNR11" s="33"/>
      <c r="WNS11" s="33"/>
      <c r="WNT11" s="33"/>
      <c r="WNU11" s="33"/>
      <c r="WNV11" s="33"/>
      <c r="WNW11" s="33"/>
      <c r="WNX11" s="33"/>
      <c r="WNY11" s="33"/>
      <c r="WNZ11" s="33"/>
      <c r="WOA11" s="33"/>
      <c r="WOB11" s="33"/>
      <c r="WOC11" s="33"/>
      <c r="WOD11" s="33"/>
      <c r="WOE11" s="33"/>
      <c r="WOF11" s="33"/>
      <c r="WOG11" s="33"/>
      <c r="WOH11" s="33"/>
      <c r="WOI11" s="33"/>
      <c r="WOJ11" s="33"/>
      <c r="WOK11" s="33"/>
      <c r="WOL11" s="33"/>
      <c r="WOM11" s="33"/>
      <c r="WON11" s="33"/>
      <c r="WOO11" s="33"/>
      <c r="WOP11" s="33"/>
      <c r="WOQ11" s="33"/>
      <c r="WOR11" s="33"/>
      <c r="WOS11" s="33"/>
      <c r="WOT11" s="33"/>
      <c r="WOU11" s="33"/>
      <c r="WOV11" s="33"/>
      <c r="WOW11" s="33"/>
      <c r="WOX11" s="33"/>
      <c r="WOY11" s="33"/>
      <c r="WOZ11" s="33"/>
      <c r="WPA11" s="33"/>
      <c r="WPB11" s="33"/>
      <c r="WPC11" s="33"/>
      <c r="WPD11" s="33"/>
      <c r="WPE11" s="33"/>
      <c r="WPF11" s="33"/>
      <c r="WPG11" s="33"/>
      <c r="WPH11" s="33"/>
      <c r="WPI11" s="33"/>
      <c r="WPJ11" s="33"/>
      <c r="WPK11" s="33"/>
      <c r="WPL11" s="33"/>
      <c r="WPM11" s="33"/>
      <c r="WPN11" s="33"/>
      <c r="WPO11" s="33"/>
      <c r="WPP11" s="33"/>
      <c r="WPQ11" s="33"/>
      <c r="WPR11" s="33"/>
      <c r="WPS11" s="33"/>
      <c r="WPT11" s="33"/>
      <c r="WPU11" s="33"/>
      <c r="WPV11" s="33"/>
      <c r="WPW11" s="33"/>
      <c r="WPX11" s="33"/>
      <c r="WPY11" s="33"/>
      <c r="WPZ11" s="33"/>
      <c r="WQA11" s="33"/>
      <c r="WQB11" s="33"/>
      <c r="WQC11" s="33"/>
      <c r="WQD11" s="33"/>
      <c r="WQE11" s="33"/>
      <c r="WQF11" s="33"/>
      <c r="WQG11" s="33"/>
      <c r="WQH11" s="33"/>
      <c r="WQI11" s="33"/>
      <c r="WQJ11" s="33"/>
      <c r="WQK11" s="33"/>
      <c r="WQL11" s="33"/>
      <c r="WQM11" s="33"/>
      <c r="WQN11" s="33"/>
      <c r="WQO11" s="33"/>
      <c r="WQP11" s="33"/>
      <c r="WQQ11" s="33"/>
      <c r="WQR11" s="33"/>
      <c r="WQS11" s="33"/>
      <c r="WQT11" s="33"/>
      <c r="WQU11" s="33"/>
      <c r="WQV11" s="33"/>
      <c r="WQW11" s="33"/>
      <c r="WQX11" s="33"/>
      <c r="WQY11" s="33"/>
      <c r="WQZ11" s="33"/>
      <c r="WRA11" s="33"/>
      <c r="WRB11" s="33"/>
      <c r="WRC11" s="33"/>
      <c r="WRD11" s="33"/>
      <c r="WRE11" s="33"/>
      <c r="WRF11" s="33"/>
      <c r="WRG11" s="33"/>
      <c r="WRH11" s="33"/>
      <c r="WRI11" s="33"/>
      <c r="WRJ11" s="33"/>
      <c r="WRK11" s="33"/>
      <c r="WRL11" s="33"/>
      <c r="WRM11" s="33"/>
      <c r="WRN11" s="33"/>
      <c r="WRO11" s="33"/>
      <c r="WRP11" s="33"/>
      <c r="WRQ11" s="33"/>
      <c r="WRR11" s="33"/>
      <c r="WRS11" s="33"/>
      <c r="WRT11" s="33"/>
      <c r="WRU11" s="33"/>
      <c r="WRV11" s="33"/>
      <c r="WRW11" s="33"/>
      <c r="WRX11" s="33"/>
      <c r="WRY11" s="33"/>
      <c r="WRZ11" s="33"/>
      <c r="WSA11" s="33"/>
      <c r="WSB11" s="33"/>
      <c r="WSC11" s="33"/>
      <c r="WSD11" s="33"/>
      <c r="WSE11" s="33"/>
      <c r="WSF11" s="33"/>
      <c r="WSG11" s="33"/>
      <c r="WSH11" s="33"/>
      <c r="WSI11" s="33"/>
      <c r="WSJ11" s="33"/>
      <c r="WSK11" s="33"/>
      <c r="WSL11" s="33"/>
      <c r="WSM11" s="33"/>
      <c r="WSN11" s="33"/>
      <c r="WSO11" s="33"/>
      <c r="WSP11" s="33"/>
      <c r="WSQ11" s="33"/>
      <c r="WSR11" s="33"/>
      <c r="WSS11" s="33"/>
      <c r="WST11" s="33"/>
      <c r="WSU11" s="33"/>
      <c r="WSV11" s="33"/>
      <c r="WSW11" s="33"/>
      <c r="WSX11" s="33"/>
      <c r="WSY11" s="33"/>
      <c r="WSZ11" s="33"/>
      <c r="WTA11" s="33"/>
      <c r="WTB11" s="33"/>
      <c r="WTC11" s="33"/>
      <c r="WTD11" s="33"/>
      <c r="WTE11" s="33"/>
      <c r="WTF11" s="33"/>
      <c r="WTG11" s="33"/>
      <c r="WTH11" s="33"/>
      <c r="WTI11" s="33"/>
      <c r="WTJ11" s="33"/>
      <c r="WTK11" s="33"/>
      <c r="WTL11" s="33"/>
      <c r="WTM11" s="33"/>
      <c r="WTN11" s="33"/>
      <c r="WTO11" s="33"/>
      <c r="WTP11" s="33"/>
      <c r="WTQ11" s="33"/>
      <c r="WTR11" s="33"/>
      <c r="WTS11" s="33"/>
      <c r="WTT11" s="33"/>
      <c r="WTU11" s="33"/>
      <c r="WTV11" s="33"/>
      <c r="WTW11" s="33"/>
      <c r="WTX11" s="33"/>
      <c r="WTY11" s="33"/>
      <c r="WTZ11" s="33"/>
      <c r="WUA11" s="33"/>
      <c r="WUB11" s="33"/>
      <c r="WUC11" s="33"/>
      <c r="WUD11" s="33"/>
      <c r="WUE11" s="33"/>
      <c r="WUF11" s="33"/>
      <c r="WUG11" s="33"/>
      <c r="WUH11" s="33"/>
      <c r="WUI11" s="33"/>
      <c r="WUJ11" s="33"/>
      <c r="WUK11" s="33"/>
      <c r="WUL11" s="33"/>
      <c r="WUM11" s="33"/>
      <c r="WUN11" s="33"/>
      <c r="WUO11" s="33"/>
      <c r="WUP11" s="33"/>
      <c r="WUQ11" s="33"/>
      <c r="WUR11" s="33"/>
      <c r="WUS11" s="33"/>
      <c r="WUT11" s="33"/>
      <c r="WUU11" s="33"/>
      <c r="WUV11" s="33"/>
      <c r="WUW11" s="33"/>
      <c r="WUX11" s="33"/>
      <c r="WUY11" s="33"/>
      <c r="WUZ11" s="33"/>
      <c r="WVA11" s="33"/>
      <c r="WVB11" s="33"/>
      <c r="WVC11" s="33"/>
      <c r="WVD11" s="33"/>
      <c r="WVE11" s="33"/>
      <c r="WVF11" s="33"/>
      <c r="WVG11" s="33"/>
      <c r="WVH11" s="33"/>
      <c r="WVI11" s="33"/>
      <c r="WVJ11" s="33"/>
      <c r="WVK11" s="33"/>
      <c r="WVL11" s="33"/>
      <c r="WVM11" s="33"/>
      <c r="WVN11" s="33"/>
      <c r="WVO11" s="33"/>
      <c r="WVP11" s="33"/>
      <c r="WVQ11" s="33"/>
      <c r="WVR11" s="33"/>
      <c r="WVS11" s="33"/>
      <c r="WVT11" s="33"/>
      <c r="WVU11" s="33"/>
      <c r="WVV11" s="33"/>
      <c r="WVW11" s="33"/>
      <c r="WVX11" s="33"/>
      <c r="WVY11" s="33"/>
      <c r="WVZ11" s="33"/>
      <c r="WWA11" s="33"/>
      <c r="WWB11" s="33"/>
      <c r="WWC11" s="33"/>
      <c r="WWD11" s="33"/>
      <c r="WWE11" s="33"/>
      <c r="WWF11" s="33"/>
      <c r="WWG11" s="33"/>
      <c r="WWH11" s="33"/>
      <c r="WWI11" s="33"/>
      <c r="WWJ11" s="33"/>
      <c r="WWK11" s="33"/>
      <c r="WWL11" s="33"/>
      <c r="WWM11" s="33"/>
      <c r="WWN11" s="33"/>
      <c r="WWO11" s="33"/>
      <c r="WWP11" s="33"/>
      <c r="WWQ11" s="33"/>
      <c r="WWR11" s="33"/>
      <c r="WWS11" s="33"/>
      <c r="WWT11" s="33"/>
      <c r="WWU11" s="33"/>
      <c r="WWV11" s="33"/>
      <c r="WWW11" s="33"/>
      <c r="WWX11" s="33"/>
      <c r="WWY11" s="33"/>
      <c r="WWZ11" s="33"/>
      <c r="WXA11" s="33"/>
      <c r="WXB11" s="33"/>
      <c r="WXC11" s="33"/>
      <c r="WXD11" s="33"/>
      <c r="WXE11" s="33"/>
      <c r="WXF11" s="33"/>
      <c r="WXG11" s="33"/>
      <c r="WXH11" s="33"/>
      <c r="WXI11" s="33"/>
      <c r="WXJ11" s="33"/>
      <c r="WXK11" s="33"/>
      <c r="WXL11" s="33"/>
      <c r="WXM11" s="33"/>
      <c r="WXN11" s="33"/>
      <c r="WXO11" s="33"/>
      <c r="WXP11" s="33"/>
      <c r="WXQ11" s="33"/>
      <c r="WXR11" s="33"/>
      <c r="WXS11" s="33"/>
      <c r="WXT11" s="33"/>
      <c r="WXU11" s="33"/>
      <c r="WXV11" s="33"/>
      <c r="WXW11" s="33"/>
      <c r="WXX11" s="33"/>
      <c r="WXY11" s="33"/>
      <c r="WXZ11" s="33"/>
      <c r="WYA11" s="33"/>
      <c r="WYB11" s="33"/>
      <c r="WYC11" s="33"/>
      <c r="WYD11" s="33"/>
      <c r="WYE11" s="33"/>
      <c r="WYF11" s="33"/>
      <c r="WYG11" s="33"/>
      <c r="WYH11" s="33"/>
      <c r="WYI11" s="33"/>
      <c r="WYJ11" s="33"/>
      <c r="WYK11" s="33"/>
      <c r="WYL11" s="33"/>
      <c r="WYM11" s="33"/>
      <c r="WYN11" s="33"/>
      <c r="WYO11" s="33"/>
      <c r="WYP11" s="33"/>
      <c r="WYQ11" s="33"/>
      <c r="WYR11" s="33"/>
      <c r="WYS11" s="33"/>
      <c r="WYT11" s="33"/>
      <c r="WYU11" s="33"/>
      <c r="WYV11" s="33"/>
      <c r="WYW11" s="33"/>
      <c r="WYX11" s="33"/>
      <c r="WYY11" s="33"/>
      <c r="WYZ11" s="33"/>
      <c r="WZA11" s="33"/>
      <c r="WZB11" s="33"/>
      <c r="WZC11" s="33"/>
      <c r="WZD11" s="33"/>
      <c r="WZE11" s="33"/>
      <c r="WZF11" s="33"/>
      <c r="WZG11" s="33"/>
      <c r="WZH11" s="33"/>
      <c r="WZI11" s="33"/>
      <c r="WZJ11" s="33"/>
      <c r="WZK11" s="33"/>
      <c r="WZL11" s="33"/>
      <c r="WZM11" s="33"/>
      <c r="WZN11" s="33"/>
      <c r="WZO11" s="33"/>
      <c r="WZP11" s="33"/>
      <c r="WZQ11" s="33"/>
      <c r="WZR11" s="33"/>
      <c r="WZS11" s="33"/>
      <c r="WZT11" s="33"/>
      <c r="WZU11" s="33"/>
      <c r="WZV11" s="33"/>
      <c r="WZW11" s="33"/>
      <c r="WZX11" s="33"/>
      <c r="WZY11" s="33"/>
      <c r="WZZ11" s="33"/>
      <c r="XAA11" s="33"/>
      <c r="XAB11" s="33"/>
      <c r="XAC11" s="33"/>
      <c r="XAD11" s="33"/>
      <c r="XAE11" s="33"/>
      <c r="XAF11" s="33"/>
      <c r="XAG11" s="33"/>
      <c r="XAH11" s="33"/>
      <c r="XAI11" s="33"/>
      <c r="XAJ11" s="33"/>
      <c r="XAK11" s="33"/>
      <c r="XAL11" s="33"/>
      <c r="XAM11" s="33"/>
      <c r="XAN11" s="33"/>
      <c r="XAO11" s="33"/>
      <c r="XAP11" s="33"/>
      <c r="XAQ11" s="33"/>
      <c r="XAR11" s="33"/>
      <c r="XAS11" s="33"/>
      <c r="XAT11" s="33"/>
      <c r="XAU11" s="33"/>
      <c r="XAV11" s="33"/>
      <c r="XAW11" s="33"/>
      <c r="XAX11" s="33"/>
      <c r="XAY11" s="33"/>
      <c r="XAZ11" s="33"/>
      <c r="XBA11" s="33"/>
      <c r="XBB11" s="33"/>
      <c r="XBC11" s="33"/>
      <c r="XBD11" s="33"/>
      <c r="XBE11" s="33"/>
      <c r="XBF11" s="33"/>
      <c r="XBG11" s="33"/>
      <c r="XBH11" s="33"/>
      <c r="XBI11" s="33"/>
      <c r="XBJ11" s="33"/>
      <c r="XBK11" s="33"/>
      <c r="XBL11" s="33"/>
      <c r="XBM11" s="33"/>
      <c r="XBN11" s="33"/>
      <c r="XBO11" s="33"/>
      <c r="XBP11" s="33"/>
      <c r="XBQ11" s="33"/>
      <c r="XBR11" s="33"/>
      <c r="XBS11" s="33"/>
      <c r="XBT11" s="33"/>
      <c r="XBU11" s="33"/>
      <c r="XBV11" s="33"/>
      <c r="XBW11" s="33"/>
      <c r="XBX11" s="33"/>
      <c r="XBY11" s="33"/>
      <c r="XBZ11" s="33"/>
      <c r="XCA11" s="33"/>
      <c r="XCB11" s="33"/>
      <c r="XCC11" s="33"/>
      <c r="XCD11" s="33"/>
      <c r="XCE11" s="33"/>
      <c r="XCF11" s="33"/>
      <c r="XCG11" s="33"/>
      <c r="XCH11" s="33"/>
      <c r="XCI11" s="33"/>
      <c r="XCJ11" s="33"/>
      <c r="XCK11" s="33"/>
      <c r="XCL11" s="33"/>
      <c r="XCM11" s="33"/>
      <c r="XCN11" s="33"/>
      <c r="XCO11" s="33"/>
      <c r="XCP11" s="33"/>
      <c r="XCQ11" s="33"/>
      <c r="XCR11" s="33"/>
      <c r="XCS11" s="33"/>
      <c r="XCT11" s="33"/>
      <c r="XCU11" s="33"/>
      <c r="XCV11" s="33"/>
      <c r="XCW11" s="33"/>
      <c r="XCX11" s="33"/>
      <c r="XCY11" s="33"/>
      <c r="XCZ11" s="33"/>
      <c r="XDA11" s="33"/>
      <c r="XDB11" s="33"/>
      <c r="XDC11" s="33"/>
      <c r="XDD11" s="33"/>
      <c r="XDE11" s="33"/>
      <c r="XDF11" s="33"/>
      <c r="XDG11" s="33"/>
      <c r="XDH11" s="33"/>
      <c r="XDI11" s="33"/>
      <c r="XDJ11" s="33"/>
      <c r="XDK11" s="33"/>
      <c r="XDL11" s="33"/>
      <c r="XDM11" s="33"/>
      <c r="XDN11" s="33"/>
      <c r="XDO11" s="33"/>
      <c r="XDP11" s="33"/>
      <c r="XDQ11" s="33"/>
      <c r="XDR11" s="33"/>
      <c r="XDS11" s="33"/>
      <c r="XDT11" s="33"/>
      <c r="XDU11" s="33"/>
      <c r="XDV11" s="33"/>
      <c r="XDW11" s="33"/>
      <c r="XDX11" s="33"/>
      <c r="XDY11" s="33"/>
      <c r="XDZ11" s="33"/>
      <c r="XEA11" s="33"/>
      <c r="XEB11" s="33"/>
      <c r="XEC11" s="33"/>
      <c r="XED11" s="33"/>
      <c r="XEE11" s="33"/>
      <c r="XEF11" s="33"/>
      <c r="XEG11" s="33"/>
      <c r="XEH11" s="33"/>
      <c r="XEI11" s="33"/>
      <c r="XEJ11" s="33"/>
      <c r="XEK11" s="33"/>
      <c r="XEL11" s="33"/>
      <c r="XEM11" s="33"/>
      <c r="XEN11" s="33"/>
      <c r="XEO11" s="33"/>
      <c r="XEP11" s="33"/>
      <c r="XEQ11" s="33"/>
      <c r="XER11" s="33"/>
      <c r="XES11" s="33"/>
      <c r="XET11" s="33"/>
      <c r="XEU11" s="33"/>
      <c r="XEV11" s="33"/>
      <c r="XEW11" s="33"/>
      <c r="XEX11" s="33"/>
      <c r="XEY11" s="33"/>
      <c r="XEZ11" s="33"/>
      <c r="XFA11" s="33"/>
      <c r="XFB11" s="33"/>
    </row>
    <row r="12" spans="1:16383" ht="60" x14ac:dyDescent="0.25">
      <c r="A12" s="40" t="s">
        <v>454</v>
      </c>
      <c r="B12" s="46">
        <v>330102</v>
      </c>
      <c r="C12" s="47" t="s">
        <v>455</v>
      </c>
      <c r="D12" s="43" t="s">
        <v>456</v>
      </c>
      <c r="E12" s="43"/>
      <c r="F12" s="44"/>
      <c r="G12" s="37" t="s">
        <v>251</v>
      </c>
      <c r="H12" s="38" t="s">
        <v>457</v>
      </c>
      <c r="I12" s="71">
        <v>1405000000</v>
      </c>
      <c r="J12" s="45" t="s">
        <v>459</v>
      </c>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c r="IW12" s="33"/>
      <c r="IX12" s="33"/>
      <c r="IY12" s="33"/>
      <c r="IZ12" s="33"/>
      <c r="JA12" s="33"/>
      <c r="JB12" s="33"/>
      <c r="JC12" s="33"/>
      <c r="JD12" s="33"/>
      <c r="JE12" s="33"/>
      <c r="JF12" s="33"/>
      <c r="JG12" s="33"/>
      <c r="JH12" s="33"/>
      <c r="JI12" s="33"/>
      <c r="JJ12" s="33"/>
      <c r="JK12" s="33"/>
      <c r="JL12" s="33"/>
      <c r="JM12" s="33"/>
      <c r="JN12" s="33"/>
      <c r="JO12" s="33"/>
      <c r="JP12" s="33"/>
      <c r="JQ12" s="33"/>
      <c r="JR12" s="33"/>
      <c r="JS12" s="33"/>
      <c r="JT12" s="33"/>
      <c r="JU12" s="33"/>
      <c r="JV12" s="33"/>
      <c r="JW12" s="33"/>
      <c r="JX12" s="33"/>
      <c r="JY12" s="33"/>
      <c r="JZ12" s="33"/>
      <c r="KA12" s="33"/>
      <c r="KB12" s="33"/>
      <c r="KC12" s="33"/>
      <c r="KD12" s="33"/>
      <c r="KE12" s="33"/>
      <c r="KF12" s="33"/>
      <c r="KG12" s="33"/>
      <c r="KH12" s="33"/>
      <c r="KI12" s="33"/>
      <c r="KJ12" s="33"/>
      <c r="KK12" s="33"/>
      <c r="KL12" s="33"/>
      <c r="KM12" s="33"/>
      <c r="KN12" s="33"/>
      <c r="KO12" s="33"/>
      <c r="KP12" s="33"/>
      <c r="KQ12" s="33"/>
      <c r="KR12" s="33"/>
      <c r="KS12" s="33"/>
      <c r="KT12" s="33"/>
      <c r="KU12" s="33"/>
      <c r="KV12" s="33"/>
      <c r="KW12" s="33"/>
      <c r="KX12" s="33"/>
      <c r="KY12" s="33"/>
      <c r="KZ12" s="33"/>
      <c r="LA12" s="33"/>
      <c r="LB12" s="33"/>
      <c r="LC12" s="33"/>
      <c r="LD12" s="33"/>
      <c r="LE12" s="33"/>
      <c r="LF12" s="33"/>
      <c r="LG12" s="33"/>
      <c r="LH12" s="33"/>
      <c r="LI12" s="33"/>
      <c r="LJ12" s="33"/>
      <c r="LK12" s="33"/>
      <c r="LL12" s="33"/>
      <c r="LM12" s="33"/>
      <c r="LN12" s="33"/>
      <c r="LO12" s="33"/>
      <c r="LP12" s="33"/>
      <c r="LQ12" s="33"/>
      <c r="LR12" s="33"/>
      <c r="LS12" s="33"/>
      <c r="LT12" s="33"/>
      <c r="LU12" s="33"/>
      <c r="LV12" s="33"/>
      <c r="LW12" s="33"/>
      <c r="LX12" s="33"/>
      <c r="LY12" s="33"/>
      <c r="LZ12" s="33"/>
      <c r="MA12" s="33"/>
      <c r="MB12" s="33"/>
      <c r="MC12" s="33"/>
      <c r="MD12" s="33"/>
      <c r="ME12" s="33"/>
      <c r="MF12" s="33"/>
      <c r="MG12" s="33"/>
      <c r="MH12" s="33"/>
      <c r="MI12" s="33"/>
      <c r="MJ12" s="33"/>
      <c r="MK12" s="33"/>
      <c r="ML12" s="33"/>
      <c r="MM12" s="33"/>
      <c r="MN12" s="33"/>
      <c r="MO12" s="33"/>
      <c r="MP12" s="33"/>
      <c r="MQ12" s="33"/>
      <c r="MR12" s="33"/>
      <c r="MS12" s="33"/>
      <c r="MT12" s="33"/>
      <c r="MU12" s="33"/>
      <c r="MV12" s="33"/>
      <c r="MW12" s="33"/>
      <c r="MX12" s="33"/>
      <c r="MY12" s="33"/>
      <c r="MZ12" s="33"/>
      <c r="NA12" s="33"/>
      <c r="NB12" s="33"/>
      <c r="NC12" s="33"/>
      <c r="ND12" s="33"/>
      <c r="NE12" s="33"/>
      <c r="NF12" s="33"/>
      <c r="NG12" s="33"/>
      <c r="NH12" s="33"/>
      <c r="NI12" s="33"/>
      <c r="NJ12" s="33"/>
      <c r="NK12" s="33"/>
      <c r="NL12" s="33"/>
      <c r="NM12" s="33"/>
      <c r="NN12" s="33"/>
      <c r="NO12" s="33"/>
      <c r="NP12" s="33"/>
      <c r="NQ12" s="33"/>
      <c r="NR12" s="33"/>
      <c r="NS12" s="33"/>
      <c r="NT12" s="33"/>
      <c r="NU12" s="33"/>
      <c r="NV12" s="33"/>
      <c r="NW12" s="33"/>
      <c r="NX12" s="33"/>
      <c r="NY12" s="33"/>
      <c r="NZ12" s="33"/>
      <c r="OA12" s="33"/>
      <c r="OB12" s="33"/>
      <c r="OC12" s="33"/>
      <c r="OD12" s="33"/>
      <c r="OE12" s="33"/>
      <c r="OF12" s="33"/>
      <c r="OG12" s="33"/>
      <c r="OH12" s="33"/>
      <c r="OI12" s="33"/>
      <c r="OJ12" s="33"/>
      <c r="OK12" s="33"/>
      <c r="OL12" s="33"/>
      <c r="OM12" s="33"/>
      <c r="ON12" s="33"/>
      <c r="OO12" s="33"/>
      <c r="OP12" s="33"/>
      <c r="OQ12" s="33"/>
      <c r="OR12" s="33"/>
      <c r="OS12" s="33"/>
      <c r="OT12" s="33"/>
      <c r="OU12" s="33"/>
      <c r="OV12" s="33"/>
      <c r="OW12" s="33"/>
      <c r="OX12" s="33"/>
      <c r="OY12" s="33"/>
      <c r="OZ12" s="33"/>
      <c r="PA12" s="33"/>
      <c r="PB12" s="33"/>
      <c r="PC12" s="33"/>
      <c r="PD12" s="33"/>
      <c r="PE12" s="33"/>
      <c r="PF12" s="33"/>
      <c r="PG12" s="33"/>
      <c r="PH12" s="33"/>
      <c r="PI12" s="33"/>
      <c r="PJ12" s="33"/>
      <c r="PK12" s="33"/>
      <c r="PL12" s="33"/>
      <c r="PM12" s="33"/>
      <c r="PN12" s="33"/>
      <c r="PO12" s="33"/>
      <c r="PP12" s="33"/>
      <c r="PQ12" s="33"/>
      <c r="PR12" s="33"/>
      <c r="PS12" s="33"/>
      <c r="PT12" s="33"/>
      <c r="PU12" s="33"/>
      <c r="PV12" s="33"/>
      <c r="PW12" s="33"/>
      <c r="PX12" s="33"/>
      <c r="PY12" s="33"/>
      <c r="PZ12" s="33"/>
      <c r="QA12" s="33"/>
      <c r="QB12" s="33"/>
      <c r="QC12" s="33"/>
      <c r="QD12" s="33"/>
      <c r="QE12" s="33"/>
      <c r="QF12" s="33"/>
      <c r="QG12" s="33"/>
      <c r="QH12" s="33"/>
      <c r="QI12" s="33"/>
      <c r="QJ12" s="33"/>
      <c r="QK12" s="33"/>
      <c r="QL12" s="33"/>
      <c r="QM12" s="33"/>
      <c r="QN12" s="33"/>
      <c r="QO12" s="33"/>
      <c r="QP12" s="33"/>
      <c r="QQ12" s="33"/>
      <c r="QR12" s="33"/>
      <c r="QS12" s="33"/>
      <c r="QT12" s="33"/>
      <c r="QU12" s="33"/>
      <c r="QV12" s="33"/>
      <c r="QW12" s="33"/>
      <c r="QX12" s="33"/>
      <c r="QY12" s="33"/>
      <c r="QZ12" s="33"/>
      <c r="RA12" s="33"/>
      <c r="RB12" s="33"/>
      <c r="RC12" s="33"/>
      <c r="RD12" s="33"/>
      <c r="RE12" s="33"/>
      <c r="RF12" s="33"/>
      <c r="RG12" s="33"/>
      <c r="RH12" s="33"/>
      <c r="RI12" s="33"/>
      <c r="RJ12" s="33"/>
      <c r="RK12" s="33"/>
      <c r="RL12" s="33"/>
      <c r="RM12" s="33"/>
      <c r="RN12" s="33"/>
      <c r="RO12" s="33"/>
      <c r="RP12" s="33"/>
      <c r="RQ12" s="33"/>
      <c r="RR12" s="33"/>
      <c r="RS12" s="33"/>
      <c r="RT12" s="33"/>
      <c r="RU12" s="33"/>
      <c r="RV12" s="33"/>
      <c r="RW12" s="33"/>
      <c r="RX12" s="33"/>
      <c r="RY12" s="33"/>
      <c r="RZ12" s="33"/>
      <c r="SA12" s="33"/>
      <c r="SB12" s="33"/>
      <c r="SC12" s="33"/>
      <c r="SD12" s="33"/>
      <c r="SE12" s="33"/>
      <c r="SF12" s="33"/>
      <c r="SG12" s="33"/>
      <c r="SH12" s="33"/>
      <c r="SI12" s="33"/>
      <c r="SJ12" s="33"/>
      <c r="SK12" s="33"/>
      <c r="SL12" s="33"/>
      <c r="SM12" s="33"/>
      <c r="SN12" s="33"/>
      <c r="SO12" s="33"/>
      <c r="SP12" s="33"/>
      <c r="SQ12" s="33"/>
      <c r="SR12" s="33"/>
      <c r="SS12" s="33"/>
      <c r="ST12" s="33"/>
      <c r="SU12" s="33"/>
      <c r="SV12" s="33"/>
      <c r="SW12" s="33"/>
      <c r="SX12" s="33"/>
      <c r="SY12" s="33"/>
      <c r="SZ12" s="33"/>
      <c r="TA12" s="33"/>
      <c r="TB12" s="33"/>
      <c r="TC12" s="33"/>
      <c r="TD12" s="33"/>
      <c r="TE12" s="33"/>
      <c r="TF12" s="33"/>
      <c r="TG12" s="33"/>
      <c r="TH12" s="33"/>
      <c r="TI12" s="33"/>
      <c r="TJ12" s="33"/>
      <c r="TK12" s="33"/>
      <c r="TL12" s="33"/>
      <c r="TM12" s="33"/>
      <c r="TN12" s="33"/>
      <c r="TO12" s="33"/>
      <c r="TP12" s="33"/>
      <c r="TQ12" s="33"/>
      <c r="TR12" s="33"/>
      <c r="TS12" s="33"/>
      <c r="TT12" s="33"/>
      <c r="TU12" s="33"/>
      <c r="TV12" s="33"/>
      <c r="TW12" s="33"/>
      <c r="TX12" s="33"/>
      <c r="TY12" s="33"/>
      <c r="TZ12" s="33"/>
      <c r="UA12" s="33"/>
      <c r="UB12" s="33"/>
      <c r="UC12" s="33"/>
      <c r="UD12" s="33"/>
      <c r="UE12" s="33"/>
      <c r="UF12" s="33"/>
      <c r="UG12" s="33"/>
      <c r="UH12" s="33"/>
      <c r="UI12" s="33"/>
      <c r="UJ12" s="33"/>
      <c r="UK12" s="33"/>
      <c r="UL12" s="33"/>
      <c r="UM12" s="33"/>
      <c r="UN12" s="33"/>
      <c r="UO12" s="33"/>
      <c r="UP12" s="33"/>
      <c r="UQ12" s="33"/>
      <c r="UR12" s="33"/>
      <c r="US12" s="33"/>
      <c r="UT12" s="33"/>
      <c r="UU12" s="33"/>
      <c r="UV12" s="33"/>
      <c r="UW12" s="33"/>
      <c r="UX12" s="33"/>
      <c r="UY12" s="33"/>
      <c r="UZ12" s="33"/>
      <c r="VA12" s="33"/>
      <c r="VB12" s="33"/>
      <c r="VC12" s="33"/>
      <c r="VD12" s="33"/>
      <c r="VE12" s="33"/>
      <c r="VF12" s="33"/>
      <c r="VG12" s="33"/>
      <c r="VH12" s="33"/>
      <c r="VI12" s="33"/>
      <c r="VJ12" s="33"/>
      <c r="VK12" s="33"/>
      <c r="VL12" s="33"/>
      <c r="VM12" s="33"/>
      <c r="VN12" s="33"/>
      <c r="VO12" s="33"/>
      <c r="VP12" s="33"/>
      <c r="VQ12" s="33"/>
      <c r="VR12" s="33"/>
      <c r="VS12" s="33"/>
      <c r="VT12" s="33"/>
      <c r="VU12" s="33"/>
      <c r="VV12" s="33"/>
      <c r="VW12" s="33"/>
      <c r="VX12" s="33"/>
      <c r="VY12" s="33"/>
      <c r="VZ12" s="33"/>
      <c r="WA12" s="33"/>
      <c r="WB12" s="33"/>
      <c r="WC12" s="33"/>
      <c r="WD12" s="33"/>
      <c r="WE12" s="33"/>
      <c r="WF12" s="33"/>
      <c r="WG12" s="33"/>
      <c r="WH12" s="33"/>
      <c r="WI12" s="33"/>
      <c r="WJ12" s="33"/>
      <c r="WK12" s="33"/>
      <c r="WL12" s="33"/>
      <c r="WM12" s="33"/>
      <c r="WN12" s="33"/>
      <c r="WO12" s="33"/>
      <c r="WP12" s="33"/>
      <c r="WQ12" s="33"/>
      <c r="WR12" s="33"/>
      <c r="WS12" s="33"/>
      <c r="WT12" s="33"/>
      <c r="WU12" s="33"/>
      <c r="WV12" s="33"/>
      <c r="WW12" s="33"/>
      <c r="WX12" s="33"/>
      <c r="WY12" s="33"/>
      <c r="WZ12" s="33"/>
      <c r="XA12" s="33"/>
      <c r="XB12" s="33"/>
      <c r="XC12" s="33"/>
      <c r="XD12" s="33"/>
      <c r="XE12" s="33"/>
      <c r="XF12" s="33"/>
      <c r="XG12" s="33"/>
      <c r="XH12" s="33"/>
      <c r="XI12" s="33"/>
      <c r="XJ12" s="33"/>
      <c r="XK12" s="33"/>
      <c r="XL12" s="33"/>
      <c r="XM12" s="33"/>
      <c r="XN12" s="33"/>
      <c r="XO12" s="33"/>
      <c r="XP12" s="33"/>
      <c r="XQ12" s="33"/>
      <c r="XR12" s="33"/>
      <c r="XS12" s="33"/>
      <c r="XT12" s="33"/>
      <c r="XU12" s="33"/>
      <c r="XV12" s="33"/>
      <c r="XW12" s="33"/>
      <c r="XX12" s="33"/>
      <c r="XY12" s="33"/>
      <c r="XZ12" s="33"/>
      <c r="YA12" s="33"/>
      <c r="YB12" s="33"/>
      <c r="YC12" s="33"/>
      <c r="YD12" s="33"/>
      <c r="YE12" s="33"/>
      <c r="YF12" s="33"/>
      <c r="YG12" s="33"/>
      <c r="YH12" s="33"/>
      <c r="YI12" s="33"/>
      <c r="YJ12" s="33"/>
      <c r="YK12" s="33"/>
      <c r="YL12" s="33"/>
      <c r="YM12" s="33"/>
      <c r="YN12" s="33"/>
      <c r="YO12" s="33"/>
      <c r="YP12" s="33"/>
      <c r="YQ12" s="33"/>
      <c r="YR12" s="33"/>
      <c r="YS12" s="33"/>
      <c r="YT12" s="33"/>
      <c r="YU12" s="33"/>
      <c r="YV12" s="33"/>
      <c r="YW12" s="33"/>
      <c r="YX12" s="33"/>
      <c r="YY12" s="33"/>
      <c r="YZ12" s="33"/>
      <c r="ZA12" s="33"/>
      <c r="ZB12" s="33"/>
      <c r="ZC12" s="33"/>
      <c r="ZD12" s="33"/>
      <c r="ZE12" s="33"/>
      <c r="ZF12" s="33"/>
      <c r="ZG12" s="33"/>
      <c r="ZH12" s="33"/>
      <c r="ZI12" s="33"/>
      <c r="ZJ12" s="33"/>
      <c r="ZK12" s="33"/>
      <c r="ZL12" s="33"/>
      <c r="ZM12" s="33"/>
      <c r="ZN12" s="33"/>
      <c r="ZO12" s="33"/>
      <c r="ZP12" s="33"/>
      <c r="ZQ12" s="33"/>
      <c r="ZR12" s="33"/>
      <c r="ZS12" s="33"/>
      <c r="ZT12" s="33"/>
      <c r="ZU12" s="33"/>
      <c r="ZV12" s="33"/>
      <c r="ZW12" s="33"/>
      <c r="ZX12" s="33"/>
      <c r="ZY12" s="33"/>
      <c r="ZZ12" s="33"/>
      <c r="AAA12" s="33"/>
      <c r="AAB12" s="33"/>
      <c r="AAC12" s="33"/>
      <c r="AAD12" s="33"/>
      <c r="AAE12" s="33"/>
      <c r="AAF12" s="33"/>
      <c r="AAG12" s="33"/>
      <c r="AAH12" s="33"/>
      <c r="AAI12" s="33"/>
      <c r="AAJ12" s="33"/>
      <c r="AAK12" s="33"/>
      <c r="AAL12" s="33"/>
      <c r="AAM12" s="33"/>
      <c r="AAN12" s="33"/>
      <c r="AAO12" s="33"/>
      <c r="AAP12" s="33"/>
      <c r="AAQ12" s="33"/>
      <c r="AAR12" s="33"/>
      <c r="AAS12" s="33"/>
      <c r="AAT12" s="33"/>
      <c r="AAU12" s="33"/>
      <c r="AAV12" s="33"/>
      <c r="AAW12" s="33"/>
      <c r="AAX12" s="33"/>
      <c r="AAY12" s="33"/>
      <c r="AAZ12" s="33"/>
      <c r="ABA12" s="33"/>
      <c r="ABB12" s="33"/>
      <c r="ABC12" s="33"/>
      <c r="ABD12" s="33"/>
      <c r="ABE12" s="33"/>
      <c r="ABF12" s="33"/>
      <c r="ABG12" s="33"/>
      <c r="ABH12" s="33"/>
      <c r="ABI12" s="33"/>
      <c r="ABJ12" s="33"/>
      <c r="ABK12" s="33"/>
      <c r="ABL12" s="33"/>
      <c r="ABM12" s="33"/>
      <c r="ABN12" s="33"/>
      <c r="ABO12" s="33"/>
      <c r="ABP12" s="33"/>
      <c r="ABQ12" s="33"/>
      <c r="ABR12" s="33"/>
      <c r="ABS12" s="33"/>
      <c r="ABT12" s="33"/>
      <c r="ABU12" s="33"/>
      <c r="ABV12" s="33"/>
      <c r="ABW12" s="33"/>
      <c r="ABX12" s="33"/>
      <c r="ABY12" s="33"/>
      <c r="ABZ12" s="33"/>
      <c r="ACA12" s="33"/>
      <c r="ACB12" s="33"/>
      <c r="ACC12" s="33"/>
      <c r="ACD12" s="33"/>
      <c r="ACE12" s="33"/>
      <c r="ACF12" s="33"/>
      <c r="ACG12" s="33"/>
      <c r="ACH12" s="33"/>
      <c r="ACI12" s="33"/>
      <c r="ACJ12" s="33"/>
      <c r="ACK12" s="33"/>
      <c r="ACL12" s="33"/>
      <c r="ACM12" s="33"/>
      <c r="ACN12" s="33"/>
      <c r="ACO12" s="33"/>
      <c r="ACP12" s="33"/>
      <c r="ACQ12" s="33"/>
      <c r="ACR12" s="33"/>
      <c r="ACS12" s="33"/>
      <c r="ACT12" s="33"/>
      <c r="ACU12" s="33"/>
      <c r="ACV12" s="33"/>
      <c r="ACW12" s="33"/>
      <c r="ACX12" s="33"/>
      <c r="ACY12" s="33"/>
      <c r="ACZ12" s="33"/>
      <c r="ADA12" s="33"/>
      <c r="ADB12" s="33"/>
      <c r="ADC12" s="33"/>
      <c r="ADD12" s="33"/>
      <c r="ADE12" s="33"/>
      <c r="ADF12" s="33"/>
      <c r="ADG12" s="33"/>
      <c r="ADH12" s="33"/>
      <c r="ADI12" s="33"/>
      <c r="ADJ12" s="33"/>
      <c r="ADK12" s="33"/>
      <c r="ADL12" s="33"/>
      <c r="ADM12" s="33"/>
      <c r="ADN12" s="33"/>
      <c r="ADO12" s="33"/>
      <c r="ADP12" s="33"/>
      <c r="ADQ12" s="33"/>
      <c r="ADR12" s="33"/>
      <c r="ADS12" s="33"/>
      <c r="ADT12" s="33"/>
      <c r="ADU12" s="33"/>
      <c r="ADV12" s="33"/>
      <c r="ADW12" s="33"/>
      <c r="ADX12" s="33"/>
      <c r="ADY12" s="33"/>
      <c r="ADZ12" s="33"/>
      <c r="AEA12" s="33"/>
      <c r="AEB12" s="33"/>
      <c r="AEC12" s="33"/>
      <c r="AED12" s="33"/>
      <c r="AEE12" s="33"/>
      <c r="AEF12" s="33"/>
      <c r="AEG12" s="33"/>
      <c r="AEH12" s="33"/>
      <c r="AEI12" s="33"/>
      <c r="AEJ12" s="33"/>
      <c r="AEK12" s="33"/>
      <c r="AEL12" s="33"/>
      <c r="AEM12" s="33"/>
      <c r="AEN12" s="33"/>
      <c r="AEO12" s="33"/>
      <c r="AEP12" s="33"/>
      <c r="AEQ12" s="33"/>
      <c r="AER12" s="33"/>
      <c r="AES12" s="33"/>
      <c r="AET12" s="33"/>
      <c r="AEU12" s="33"/>
      <c r="AEV12" s="33"/>
      <c r="AEW12" s="33"/>
      <c r="AEX12" s="33"/>
      <c r="AEY12" s="33"/>
      <c r="AEZ12" s="33"/>
      <c r="AFA12" s="33"/>
      <c r="AFB12" s="33"/>
      <c r="AFC12" s="33"/>
      <c r="AFD12" s="33"/>
      <c r="AFE12" s="33"/>
      <c r="AFF12" s="33"/>
      <c r="AFG12" s="33"/>
      <c r="AFH12" s="33"/>
      <c r="AFI12" s="33"/>
      <c r="AFJ12" s="33"/>
      <c r="AFK12" s="33"/>
      <c r="AFL12" s="33"/>
      <c r="AFM12" s="33"/>
      <c r="AFN12" s="33"/>
      <c r="AFO12" s="33"/>
      <c r="AFP12" s="33"/>
      <c r="AFQ12" s="33"/>
      <c r="AFR12" s="33"/>
      <c r="AFS12" s="33"/>
      <c r="AFT12" s="33"/>
      <c r="AFU12" s="33"/>
      <c r="AFV12" s="33"/>
      <c r="AFW12" s="33"/>
      <c r="AFX12" s="33"/>
      <c r="AFY12" s="33"/>
      <c r="AFZ12" s="33"/>
      <c r="AGA12" s="33"/>
      <c r="AGB12" s="33"/>
      <c r="AGC12" s="33"/>
      <c r="AGD12" s="33"/>
      <c r="AGE12" s="33"/>
      <c r="AGF12" s="33"/>
      <c r="AGG12" s="33"/>
      <c r="AGH12" s="33"/>
      <c r="AGI12" s="33"/>
      <c r="AGJ12" s="33"/>
      <c r="AGK12" s="33"/>
      <c r="AGL12" s="33"/>
      <c r="AGM12" s="33"/>
      <c r="AGN12" s="33"/>
      <c r="AGO12" s="33"/>
      <c r="AGP12" s="33"/>
      <c r="AGQ12" s="33"/>
      <c r="AGR12" s="33"/>
      <c r="AGS12" s="33"/>
      <c r="AGT12" s="33"/>
      <c r="AGU12" s="33"/>
      <c r="AGV12" s="33"/>
      <c r="AGW12" s="33"/>
      <c r="AGX12" s="33"/>
      <c r="AGY12" s="33"/>
      <c r="AGZ12" s="33"/>
      <c r="AHA12" s="33"/>
      <c r="AHB12" s="33"/>
      <c r="AHC12" s="33"/>
      <c r="AHD12" s="33"/>
      <c r="AHE12" s="33"/>
      <c r="AHF12" s="33"/>
      <c r="AHG12" s="33"/>
      <c r="AHH12" s="33"/>
      <c r="AHI12" s="33"/>
      <c r="AHJ12" s="33"/>
      <c r="AHK12" s="33"/>
      <c r="AHL12" s="33"/>
      <c r="AHM12" s="33"/>
      <c r="AHN12" s="33"/>
      <c r="AHO12" s="33"/>
      <c r="AHP12" s="33"/>
      <c r="AHQ12" s="33"/>
      <c r="AHR12" s="33"/>
      <c r="AHS12" s="33"/>
      <c r="AHT12" s="33"/>
      <c r="AHU12" s="33"/>
      <c r="AHV12" s="33"/>
      <c r="AHW12" s="33"/>
      <c r="AHX12" s="33"/>
      <c r="AHY12" s="33"/>
      <c r="AHZ12" s="33"/>
      <c r="AIA12" s="33"/>
      <c r="AIB12" s="33"/>
      <c r="AIC12" s="33"/>
      <c r="AID12" s="33"/>
      <c r="AIE12" s="33"/>
      <c r="AIF12" s="33"/>
      <c r="AIG12" s="33"/>
      <c r="AIH12" s="33"/>
      <c r="AII12" s="33"/>
      <c r="AIJ12" s="33"/>
      <c r="AIK12" s="33"/>
      <c r="AIL12" s="33"/>
      <c r="AIM12" s="33"/>
      <c r="AIN12" s="33"/>
      <c r="AIO12" s="33"/>
      <c r="AIP12" s="33"/>
      <c r="AIQ12" s="33"/>
      <c r="AIR12" s="33"/>
      <c r="AIS12" s="33"/>
      <c r="AIT12" s="33"/>
      <c r="AIU12" s="33"/>
      <c r="AIV12" s="33"/>
      <c r="AIW12" s="33"/>
      <c r="AIX12" s="33"/>
      <c r="AIY12" s="33"/>
      <c r="AIZ12" s="33"/>
      <c r="AJA12" s="33"/>
      <c r="AJB12" s="33"/>
      <c r="AJC12" s="33"/>
      <c r="AJD12" s="33"/>
      <c r="AJE12" s="33"/>
      <c r="AJF12" s="33"/>
      <c r="AJG12" s="33"/>
      <c r="AJH12" s="33"/>
      <c r="AJI12" s="33"/>
      <c r="AJJ12" s="33"/>
      <c r="AJK12" s="33"/>
      <c r="AJL12" s="33"/>
      <c r="AJM12" s="33"/>
      <c r="AJN12" s="33"/>
      <c r="AJO12" s="33"/>
      <c r="AJP12" s="33"/>
      <c r="AJQ12" s="33"/>
      <c r="AJR12" s="33"/>
      <c r="AJS12" s="33"/>
      <c r="AJT12" s="33"/>
      <c r="AJU12" s="33"/>
      <c r="AJV12" s="33"/>
      <c r="AJW12" s="33"/>
      <c r="AJX12" s="33"/>
      <c r="AJY12" s="33"/>
      <c r="AJZ12" s="33"/>
      <c r="AKA12" s="33"/>
      <c r="AKB12" s="33"/>
      <c r="AKC12" s="33"/>
      <c r="AKD12" s="33"/>
      <c r="AKE12" s="33"/>
      <c r="AKF12" s="33"/>
      <c r="AKG12" s="33"/>
      <c r="AKH12" s="33"/>
      <c r="AKI12" s="33"/>
      <c r="AKJ12" s="33"/>
      <c r="AKK12" s="33"/>
      <c r="AKL12" s="33"/>
      <c r="AKM12" s="33"/>
      <c r="AKN12" s="33"/>
      <c r="AKO12" s="33"/>
      <c r="AKP12" s="33"/>
      <c r="AKQ12" s="33"/>
      <c r="AKR12" s="33"/>
      <c r="AKS12" s="33"/>
      <c r="AKT12" s="33"/>
      <c r="AKU12" s="33"/>
      <c r="AKV12" s="33"/>
      <c r="AKW12" s="33"/>
      <c r="AKX12" s="33"/>
      <c r="AKY12" s="33"/>
      <c r="AKZ12" s="33"/>
      <c r="ALA12" s="33"/>
      <c r="ALB12" s="33"/>
      <c r="ALC12" s="33"/>
      <c r="ALD12" s="33"/>
      <c r="ALE12" s="33"/>
      <c r="ALF12" s="33"/>
      <c r="ALG12" s="33"/>
      <c r="ALH12" s="33"/>
      <c r="ALI12" s="33"/>
      <c r="ALJ12" s="33"/>
      <c r="ALK12" s="33"/>
      <c r="ALL12" s="33"/>
      <c r="ALM12" s="33"/>
      <c r="ALN12" s="33"/>
      <c r="ALO12" s="33"/>
      <c r="ALP12" s="33"/>
      <c r="ALQ12" s="33"/>
      <c r="ALR12" s="33"/>
      <c r="ALS12" s="33"/>
      <c r="ALT12" s="33"/>
      <c r="ALU12" s="33"/>
      <c r="ALV12" s="33"/>
      <c r="ALW12" s="33"/>
      <c r="ALX12" s="33"/>
      <c r="ALY12" s="33"/>
      <c r="ALZ12" s="33"/>
      <c r="AMA12" s="33"/>
      <c r="AMB12" s="33"/>
      <c r="AMC12" s="33"/>
      <c r="AMD12" s="33"/>
      <c r="AME12" s="33"/>
      <c r="AMF12" s="33"/>
      <c r="AMG12" s="33"/>
      <c r="AMH12" s="33"/>
      <c r="AMI12" s="33"/>
      <c r="AMJ12" s="33"/>
      <c r="AMK12" s="33"/>
      <c r="AML12" s="33"/>
      <c r="AMM12" s="33"/>
      <c r="AMN12" s="33"/>
      <c r="AMO12" s="33"/>
      <c r="AMP12" s="33"/>
      <c r="AMQ12" s="33"/>
      <c r="AMR12" s="33"/>
      <c r="AMS12" s="33"/>
      <c r="AMT12" s="33"/>
      <c r="AMU12" s="33"/>
      <c r="AMV12" s="33"/>
      <c r="AMW12" s="33"/>
      <c r="AMX12" s="33"/>
      <c r="AMY12" s="33"/>
      <c r="AMZ12" s="33"/>
      <c r="ANA12" s="33"/>
      <c r="ANB12" s="33"/>
      <c r="ANC12" s="33"/>
      <c r="AND12" s="33"/>
      <c r="ANE12" s="33"/>
      <c r="ANF12" s="33"/>
      <c r="ANG12" s="33"/>
      <c r="ANH12" s="33"/>
      <c r="ANI12" s="33"/>
      <c r="ANJ12" s="33"/>
      <c r="ANK12" s="33"/>
      <c r="ANL12" s="33"/>
      <c r="ANM12" s="33"/>
      <c r="ANN12" s="33"/>
      <c r="ANO12" s="33"/>
      <c r="ANP12" s="33"/>
      <c r="ANQ12" s="33"/>
      <c r="ANR12" s="33"/>
      <c r="ANS12" s="33"/>
      <c r="ANT12" s="33"/>
      <c r="ANU12" s="33"/>
      <c r="ANV12" s="33"/>
      <c r="ANW12" s="33"/>
      <c r="ANX12" s="33"/>
      <c r="ANY12" s="33"/>
      <c r="ANZ12" s="33"/>
      <c r="AOA12" s="33"/>
      <c r="AOB12" s="33"/>
      <c r="AOC12" s="33"/>
      <c r="AOD12" s="33"/>
      <c r="AOE12" s="33"/>
      <c r="AOF12" s="33"/>
      <c r="AOG12" s="33"/>
      <c r="AOH12" s="33"/>
      <c r="AOI12" s="33"/>
      <c r="AOJ12" s="33"/>
      <c r="AOK12" s="33"/>
      <c r="AOL12" s="33"/>
      <c r="AOM12" s="33"/>
      <c r="AON12" s="33"/>
      <c r="AOO12" s="33"/>
      <c r="AOP12" s="33"/>
      <c r="AOQ12" s="33"/>
      <c r="AOR12" s="33"/>
      <c r="AOS12" s="33"/>
      <c r="AOT12" s="33"/>
      <c r="AOU12" s="33"/>
      <c r="AOV12" s="33"/>
      <c r="AOW12" s="33"/>
      <c r="AOX12" s="33"/>
      <c r="AOY12" s="33"/>
      <c r="AOZ12" s="33"/>
      <c r="APA12" s="33"/>
      <c r="APB12" s="33"/>
      <c r="APC12" s="33"/>
      <c r="APD12" s="33"/>
      <c r="APE12" s="33"/>
      <c r="APF12" s="33"/>
      <c r="APG12" s="33"/>
      <c r="APH12" s="33"/>
      <c r="API12" s="33"/>
      <c r="APJ12" s="33"/>
      <c r="APK12" s="33"/>
      <c r="APL12" s="33"/>
      <c r="APM12" s="33"/>
      <c r="APN12" s="33"/>
      <c r="APO12" s="33"/>
      <c r="APP12" s="33"/>
      <c r="APQ12" s="33"/>
      <c r="APR12" s="33"/>
      <c r="APS12" s="33"/>
      <c r="APT12" s="33"/>
      <c r="APU12" s="33"/>
      <c r="APV12" s="33"/>
      <c r="APW12" s="33"/>
      <c r="APX12" s="33"/>
      <c r="APY12" s="33"/>
      <c r="APZ12" s="33"/>
      <c r="AQA12" s="33"/>
      <c r="AQB12" s="33"/>
      <c r="AQC12" s="33"/>
      <c r="AQD12" s="33"/>
      <c r="AQE12" s="33"/>
      <c r="AQF12" s="33"/>
      <c r="AQG12" s="33"/>
      <c r="AQH12" s="33"/>
      <c r="AQI12" s="33"/>
      <c r="AQJ12" s="33"/>
      <c r="AQK12" s="33"/>
      <c r="AQL12" s="33"/>
      <c r="AQM12" s="33"/>
      <c r="AQN12" s="33"/>
      <c r="AQO12" s="33"/>
      <c r="AQP12" s="33"/>
      <c r="AQQ12" s="33"/>
      <c r="AQR12" s="33"/>
      <c r="AQS12" s="33"/>
      <c r="AQT12" s="33"/>
      <c r="AQU12" s="33"/>
      <c r="AQV12" s="33"/>
      <c r="AQW12" s="33"/>
      <c r="AQX12" s="33"/>
      <c r="AQY12" s="33"/>
      <c r="AQZ12" s="33"/>
      <c r="ARA12" s="33"/>
      <c r="ARB12" s="33"/>
      <c r="ARC12" s="33"/>
      <c r="ARD12" s="33"/>
      <c r="ARE12" s="33"/>
      <c r="ARF12" s="33"/>
      <c r="ARG12" s="33"/>
      <c r="ARH12" s="33"/>
      <c r="ARI12" s="33"/>
      <c r="ARJ12" s="33"/>
      <c r="ARK12" s="33"/>
      <c r="ARL12" s="33"/>
      <c r="ARM12" s="33"/>
      <c r="ARN12" s="33"/>
      <c r="ARO12" s="33"/>
      <c r="ARP12" s="33"/>
      <c r="ARQ12" s="33"/>
      <c r="ARR12" s="33"/>
      <c r="ARS12" s="33"/>
      <c r="ART12" s="33"/>
      <c r="ARU12" s="33"/>
      <c r="ARV12" s="33"/>
      <c r="ARW12" s="33"/>
      <c r="ARX12" s="33"/>
      <c r="ARY12" s="33"/>
      <c r="ARZ12" s="33"/>
      <c r="ASA12" s="33"/>
      <c r="ASB12" s="33"/>
      <c r="ASC12" s="33"/>
      <c r="ASD12" s="33"/>
      <c r="ASE12" s="33"/>
      <c r="ASF12" s="33"/>
      <c r="ASG12" s="33"/>
      <c r="ASH12" s="33"/>
      <c r="ASI12" s="33"/>
      <c r="ASJ12" s="33"/>
      <c r="ASK12" s="33"/>
      <c r="ASL12" s="33"/>
      <c r="ASM12" s="33"/>
      <c r="ASN12" s="33"/>
      <c r="ASO12" s="33"/>
      <c r="ASP12" s="33"/>
      <c r="ASQ12" s="33"/>
      <c r="ASR12" s="33"/>
      <c r="ASS12" s="33"/>
      <c r="AST12" s="33"/>
      <c r="ASU12" s="33"/>
      <c r="ASV12" s="33"/>
      <c r="ASW12" s="33"/>
      <c r="ASX12" s="33"/>
      <c r="ASY12" s="33"/>
      <c r="ASZ12" s="33"/>
      <c r="ATA12" s="33"/>
      <c r="ATB12" s="33"/>
      <c r="ATC12" s="33"/>
      <c r="ATD12" s="33"/>
      <c r="ATE12" s="33"/>
      <c r="ATF12" s="33"/>
      <c r="ATG12" s="33"/>
      <c r="ATH12" s="33"/>
      <c r="ATI12" s="33"/>
      <c r="ATJ12" s="33"/>
      <c r="ATK12" s="33"/>
      <c r="ATL12" s="33"/>
      <c r="ATM12" s="33"/>
      <c r="ATN12" s="33"/>
      <c r="ATO12" s="33"/>
      <c r="ATP12" s="33"/>
      <c r="ATQ12" s="33"/>
      <c r="ATR12" s="33"/>
      <c r="ATS12" s="33"/>
      <c r="ATT12" s="33"/>
      <c r="ATU12" s="33"/>
      <c r="ATV12" s="33"/>
      <c r="ATW12" s="33"/>
      <c r="ATX12" s="33"/>
      <c r="ATY12" s="33"/>
      <c r="ATZ12" s="33"/>
      <c r="AUA12" s="33"/>
      <c r="AUB12" s="33"/>
      <c r="AUC12" s="33"/>
      <c r="AUD12" s="33"/>
      <c r="AUE12" s="33"/>
      <c r="AUF12" s="33"/>
      <c r="AUG12" s="33"/>
      <c r="AUH12" s="33"/>
      <c r="AUI12" s="33"/>
      <c r="AUJ12" s="33"/>
      <c r="AUK12" s="33"/>
      <c r="AUL12" s="33"/>
      <c r="AUM12" s="33"/>
      <c r="AUN12" s="33"/>
      <c r="AUO12" s="33"/>
      <c r="AUP12" s="33"/>
      <c r="AUQ12" s="33"/>
      <c r="AUR12" s="33"/>
      <c r="AUS12" s="33"/>
      <c r="AUT12" s="33"/>
      <c r="AUU12" s="33"/>
      <c r="AUV12" s="33"/>
      <c r="AUW12" s="33"/>
      <c r="AUX12" s="33"/>
      <c r="AUY12" s="33"/>
      <c r="AUZ12" s="33"/>
      <c r="AVA12" s="33"/>
      <c r="AVB12" s="33"/>
      <c r="AVC12" s="33"/>
      <c r="AVD12" s="33"/>
      <c r="AVE12" s="33"/>
      <c r="AVF12" s="33"/>
      <c r="AVG12" s="33"/>
      <c r="AVH12" s="33"/>
      <c r="AVI12" s="33"/>
      <c r="AVJ12" s="33"/>
      <c r="AVK12" s="33"/>
      <c r="AVL12" s="33"/>
      <c r="AVM12" s="33"/>
      <c r="AVN12" s="33"/>
      <c r="AVO12" s="33"/>
      <c r="AVP12" s="33"/>
      <c r="AVQ12" s="33"/>
      <c r="AVR12" s="33"/>
      <c r="AVS12" s="33"/>
      <c r="AVT12" s="33"/>
      <c r="AVU12" s="33"/>
      <c r="AVV12" s="33"/>
      <c r="AVW12" s="33"/>
      <c r="AVX12" s="33"/>
      <c r="AVY12" s="33"/>
      <c r="AVZ12" s="33"/>
      <c r="AWA12" s="33"/>
      <c r="AWB12" s="33"/>
      <c r="AWC12" s="33"/>
      <c r="AWD12" s="33"/>
      <c r="AWE12" s="33"/>
      <c r="AWF12" s="33"/>
      <c r="AWG12" s="33"/>
      <c r="AWH12" s="33"/>
      <c r="AWI12" s="33"/>
      <c r="AWJ12" s="33"/>
      <c r="AWK12" s="33"/>
      <c r="AWL12" s="33"/>
      <c r="AWM12" s="33"/>
      <c r="AWN12" s="33"/>
      <c r="AWO12" s="33"/>
      <c r="AWP12" s="33"/>
      <c r="AWQ12" s="33"/>
      <c r="AWR12" s="33"/>
      <c r="AWS12" s="33"/>
      <c r="AWT12" s="33"/>
      <c r="AWU12" s="33"/>
      <c r="AWV12" s="33"/>
      <c r="AWW12" s="33"/>
      <c r="AWX12" s="33"/>
      <c r="AWY12" s="33"/>
      <c r="AWZ12" s="33"/>
      <c r="AXA12" s="33"/>
      <c r="AXB12" s="33"/>
      <c r="AXC12" s="33"/>
      <c r="AXD12" s="33"/>
      <c r="AXE12" s="33"/>
      <c r="AXF12" s="33"/>
      <c r="AXG12" s="33"/>
      <c r="AXH12" s="33"/>
      <c r="AXI12" s="33"/>
      <c r="AXJ12" s="33"/>
      <c r="AXK12" s="33"/>
      <c r="AXL12" s="33"/>
      <c r="AXM12" s="33"/>
      <c r="AXN12" s="33"/>
      <c r="AXO12" s="33"/>
      <c r="AXP12" s="33"/>
      <c r="AXQ12" s="33"/>
      <c r="AXR12" s="33"/>
      <c r="AXS12" s="33"/>
      <c r="AXT12" s="33"/>
      <c r="AXU12" s="33"/>
      <c r="AXV12" s="33"/>
      <c r="AXW12" s="33"/>
      <c r="AXX12" s="33"/>
      <c r="AXY12" s="33"/>
      <c r="AXZ12" s="33"/>
      <c r="AYA12" s="33"/>
      <c r="AYB12" s="33"/>
      <c r="AYC12" s="33"/>
      <c r="AYD12" s="33"/>
      <c r="AYE12" s="33"/>
      <c r="AYF12" s="33"/>
      <c r="AYG12" s="33"/>
      <c r="AYH12" s="33"/>
      <c r="AYI12" s="33"/>
      <c r="AYJ12" s="33"/>
      <c r="AYK12" s="33"/>
      <c r="AYL12" s="33"/>
      <c r="AYM12" s="33"/>
      <c r="AYN12" s="33"/>
      <c r="AYO12" s="33"/>
      <c r="AYP12" s="33"/>
      <c r="AYQ12" s="33"/>
      <c r="AYR12" s="33"/>
      <c r="AYS12" s="33"/>
      <c r="AYT12" s="33"/>
      <c r="AYU12" s="33"/>
      <c r="AYV12" s="33"/>
      <c r="AYW12" s="33"/>
      <c r="AYX12" s="33"/>
      <c r="AYY12" s="33"/>
      <c r="AYZ12" s="33"/>
      <c r="AZA12" s="33"/>
      <c r="AZB12" s="33"/>
      <c r="AZC12" s="33"/>
      <c r="AZD12" s="33"/>
      <c r="AZE12" s="33"/>
      <c r="AZF12" s="33"/>
      <c r="AZG12" s="33"/>
      <c r="AZH12" s="33"/>
      <c r="AZI12" s="33"/>
      <c r="AZJ12" s="33"/>
      <c r="AZK12" s="33"/>
      <c r="AZL12" s="33"/>
      <c r="AZM12" s="33"/>
      <c r="AZN12" s="33"/>
      <c r="AZO12" s="33"/>
      <c r="AZP12" s="33"/>
      <c r="AZQ12" s="33"/>
      <c r="AZR12" s="33"/>
      <c r="AZS12" s="33"/>
      <c r="AZT12" s="33"/>
      <c r="AZU12" s="33"/>
      <c r="AZV12" s="33"/>
      <c r="AZW12" s="33"/>
      <c r="AZX12" s="33"/>
      <c r="AZY12" s="33"/>
      <c r="AZZ12" s="33"/>
      <c r="BAA12" s="33"/>
      <c r="BAB12" s="33"/>
      <c r="BAC12" s="33"/>
      <c r="BAD12" s="33"/>
      <c r="BAE12" s="33"/>
      <c r="BAF12" s="33"/>
      <c r="BAG12" s="33"/>
      <c r="BAH12" s="33"/>
      <c r="BAI12" s="33"/>
      <c r="BAJ12" s="33"/>
      <c r="BAK12" s="33"/>
      <c r="BAL12" s="33"/>
      <c r="BAM12" s="33"/>
      <c r="BAN12" s="33"/>
      <c r="BAO12" s="33"/>
      <c r="BAP12" s="33"/>
      <c r="BAQ12" s="33"/>
      <c r="BAR12" s="33"/>
      <c r="BAS12" s="33"/>
      <c r="BAT12" s="33"/>
      <c r="BAU12" s="33"/>
      <c r="BAV12" s="33"/>
      <c r="BAW12" s="33"/>
      <c r="BAX12" s="33"/>
      <c r="BAY12" s="33"/>
      <c r="BAZ12" s="33"/>
      <c r="BBA12" s="33"/>
      <c r="BBB12" s="33"/>
      <c r="BBC12" s="33"/>
      <c r="BBD12" s="33"/>
      <c r="BBE12" s="33"/>
      <c r="BBF12" s="33"/>
      <c r="BBG12" s="33"/>
      <c r="BBH12" s="33"/>
      <c r="BBI12" s="33"/>
      <c r="BBJ12" s="33"/>
      <c r="BBK12" s="33"/>
      <c r="BBL12" s="33"/>
      <c r="BBM12" s="33"/>
      <c r="BBN12" s="33"/>
      <c r="BBO12" s="33"/>
      <c r="BBP12" s="33"/>
      <c r="BBQ12" s="33"/>
      <c r="BBR12" s="33"/>
      <c r="BBS12" s="33"/>
      <c r="BBT12" s="33"/>
      <c r="BBU12" s="33"/>
      <c r="BBV12" s="33"/>
      <c r="BBW12" s="33"/>
      <c r="BBX12" s="33"/>
      <c r="BBY12" s="33"/>
      <c r="BBZ12" s="33"/>
      <c r="BCA12" s="33"/>
      <c r="BCB12" s="33"/>
      <c r="BCC12" s="33"/>
      <c r="BCD12" s="33"/>
      <c r="BCE12" s="33"/>
      <c r="BCF12" s="33"/>
      <c r="BCG12" s="33"/>
      <c r="BCH12" s="33"/>
      <c r="BCI12" s="33"/>
      <c r="BCJ12" s="33"/>
      <c r="BCK12" s="33"/>
      <c r="BCL12" s="33"/>
      <c r="BCM12" s="33"/>
      <c r="BCN12" s="33"/>
      <c r="BCO12" s="33"/>
      <c r="BCP12" s="33"/>
      <c r="BCQ12" s="33"/>
      <c r="BCR12" s="33"/>
      <c r="BCS12" s="33"/>
      <c r="BCT12" s="33"/>
      <c r="BCU12" s="33"/>
      <c r="BCV12" s="33"/>
      <c r="BCW12" s="33"/>
      <c r="BCX12" s="33"/>
      <c r="BCY12" s="33"/>
      <c r="BCZ12" s="33"/>
      <c r="BDA12" s="33"/>
      <c r="BDB12" s="33"/>
      <c r="BDC12" s="33"/>
      <c r="BDD12" s="33"/>
      <c r="BDE12" s="33"/>
      <c r="BDF12" s="33"/>
      <c r="BDG12" s="33"/>
      <c r="BDH12" s="33"/>
      <c r="BDI12" s="33"/>
      <c r="BDJ12" s="33"/>
      <c r="BDK12" s="33"/>
      <c r="BDL12" s="33"/>
      <c r="BDM12" s="33"/>
      <c r="BDN12" s="33"/>
      <c r="BDO12" s="33"/>
      <c r="BDP12" s="33"/>
      <c r="BDQ12" s="33"/>
      <c r="BDR12" s="33"/>
      <c r="BDS12" s="33"/>
      <c r="BDT12" s="33"/>
      <c r="BDU12" s="33"/>
      <c r="BDV12" s="33"/>
      <c r="BDW12" s="33"/>
      <c r="BDX12" s="33"/>
      <c r="BDY12" s="33"/>
      <c r="BDZ12" s="33"/>
      <c r="BEA12" s="33"/>
      <c r="BEB12" s="33"/>
      <c r="BEC12" s="33"/>
      <c r="BED12" s="33"/>
      <c r="BEE12" s="33"/>
      <c r="BEF12" s="33"/>
      <c r="BEG12" s="33"/>
      <c r="BEH12" s="33"/>
      <c r="BEI12" s="33"/>
      <c r="BEJ12" s="33"/>
      <c r="BEK12" s="33"/>
      <c r="BEL12" s="33"/>
      <c r="BEM12" s="33"/>
      <c r="BEN12" s="33"/>
      <c r="BEO12" s="33"/>
      <c r="BEP12" s="33"/>
      <c r="BEQ12" s="33"/>
      <c r="BER12" s="33"/>
      <c r="BES12" s="33"/>
      <c r="BET12" s="33"/>
      <c r="BEU12" s="33"/>
      <c r="BEV12" s="33"/>
      <c r="BEW12" s="33"/>
      <c r="BEX12" s="33"/>
      <c r="BEY12" s="33"/>
      <c r="BEZ12" s="33"/>
      <c r="BFA12" s="33"/>
      <c r="BFB12" s="33"/>
      <c r="BFC12" s="33"/>
      <c r="BFD12" s="33"/>
      <c r="BFE12" s="33"/>
      <c r="BFF12" s="33"/>
      <c r="BFG12" s="33"/>
      <c r="BFH12" s="33"/>
      <c r="BFI12" s="33"/>
      <c r="BFJ12" s="33"/>
      <c r="BFK12" s="33"/>
      <c r="BFL12" s="33"/>
      <c r="BFM12" s="33"/>
      <c r="BFN12" s="33"/>
      <c r="BFO12" s="33"/>
      <c r="BFP12" s="33"/>
      <c r="BFQ12" s="33"/>
      <c r="BFR12" s="33"/>
      <c r="BFS12" s="33"/>
      <c r="BFT12" s="33"/>
      <c r="BFU12" s="33"/>
      <c r="BFV12" s="33"/>
      <c r="BFW12" s="33"/>
      <c r="BFX12" s="33"/>
      <c r="BFY12" s="33"/>
      <c r="BFZ12" s="33"/>
      <c r="BGA12" s="33"/>
      <c r="BGB12" s="33"/>
      <c r="BGC12" s="33"/>
      <c r="BGD12" s="33"/>
      <c r="BGE12" s="33"/>
      <c r="BGF12" s="33"/>
      <c r="BGG12" s="33"/>
      <c r="BGH12" s="33"/>
      <c r="BGI12" s="33"/>
      <c r="BGJ12" s="33"/>
      <c r="BGK12" s="33"/>
      <c r="BGL12" s="33"/>
      <c r="BGM12" s="33"/>
      <c r="BGN12" s="33"/>
      <c r="BGO12" s="33"/>
      <c r="BGP12" s="33"/>
      <c r="BGQ12" s="33"/>
      <c r="BGR12" s="33"/>
      <c r="BGS12" s="33"/>
      <c r="BGT12" s="33"/>
      <c r="BGU12" s="33"/>
      <c r="BGV12" s="33"/>
      <c r="BGW12" s="33"/>
      <c r="BGX12" s="33"/>
      <c r="BGY12" s="33"/>
      <c r="BGZ12" s="33"/>
      <c r="BHA12" s="33"/>
      <c r="BHB12" s="33"/>
      <c r="BHC12" s="33"/>
      <c r="BHD12" s="33"/>
      <c r="BHE12" s="33"/>
      <c r="BHF12" s="33"/>
      <c r="BHG12" s="33"/>
      <c r="BHH12" s="33"/>
      <c r="BHI12" s="33"/>
      <c r="BHJ12" s="33"/>
      <c r="BHK12" s="33"/>
      <c r="BHL12" s="33"/>
      <c r="BHM12" s="33"/>
      <c r="BHN12" s="33"/>
      <c r="BHO12" s="33"/>
      <c r="BHP12" s="33"/>
      <c r="BHQ12" s="33"/>
      <c r="BHR12" s="33"/>
      <c r="BHS12" s="33"/>
      <c r="BHT12" s="33"/>
      <c r="BHU12" s="33"/>
      <c r="BHV12" s="33"/>
      <c r="BHW12" s="33"/>
      <c r="BHX12" s="33"/>
      <c r="BHY12" s="33"/>
      <c r="BHZ12" s="33"/>
      <c r="BIA12" s="33"/>
      <c r="BIB12" s="33"/>
      <c r="BIC12" s="33"/>
      <c r="BID12" s="33"/>
      <c r="BIE12" s="33"/>
      <c r="BIF12" s="33"/>
      <c r="BIG12" s="33"/>
      <c r="BIH12" s="33"/>
      <c r="BII12" s="33"/>
      <c r="BIJ12" s="33"/>
      <c r="BIK12" s="33"/>
      <c r="BIL12" s="33"/>
      <c r="BIM12" s="33"/>
      <c r="BIN12" s="33"/>
      <c r="BIO12" s="33"/>
      <c r="BIP12" s="33"/>
      <c r="BIQ12" s="33"/>
      <c r="BIR12" s="33"/>
      <c r="BIS12" s="33"/>
      <c r="BIT12" s="33"/>
      <c r="BIU12" s="33"/>
      <c r="BIV12" s="33"/>
      <c r="BIW12" s="33"/>
      <c r="BIX12" s="33"/>
      <c r="BIY12" s="33"/>
      <c r="BIZ12" s="33"/>
      <c r="BJA12" s="33"/>
      <c r="BJB12" s="33"/>
      <c r="BJC12" s="33"/>
      <c r="BJD12" s="33"/>
      <c r="BJE12" s="33"/>
      <c r="BJF12" s="33"/>
      <c r="BJG12" s="33"/>
      <c r="BJH12" s="33"/>
      <c r="BJI12" s="33"/>
      <c r="BJJ12" s="33"/>
      <c r="BJK12" s="33"/>
      <c r="BJL12" s="33"/>
      <c r="BJM12" s="33"/>
      <c r="BJN12" s="33"/>
      <c r="BJO12" s="33"/>
      <c r="BJP12" s="33"/>
      <c r="BJQ12" s="33"/>
      <c r="BJR12" s="33"/>
      <c r="BJS12" s="33"/>
      <c r="BJT12" s="33"/>
      <c r="BJU12" s="33"/>
      <c r="BJV12" s="33"/>
      <c r="BJW12" s="33"/>
      <c r="BJX12" s="33"/>
      <c r="BJY12" s="33"/>
      <c r="BJZ12" s="33"/>
      <c r="BKA12" s="33"/>
      <c r="BKB12" s="33"/>
      <c r="BKC12" s="33"/>
      <c r="BKD12" s="33"/>
      <c r="BKE12" s="33"/>
      <c r="BKF12" s="33"/>
      <c r="BKG12" s="33"/>
      <c r="BKH12" s="33"/>
      <c r="BKI12" s="33"/>
      <c r="BKJ12" s="33"/>
      <c r="BKK12" s="33"/>
      <c r="BKL12" s="33"/>
      <c r="BKM12" s="33"/>
      <c r="BKN12" s="33"/>
      <c r="BKO12" s="33"/>
      <c r="BKP12" s="33"/>
      <c r="BKQ12" s="33"/>
      <c r="BKR12" s="33"/>
      <c r="BKS12" s="33"/>
      <c r="BKT12" s="33"/>
      <c r="BKU12" s="33"/>
      <c r="BKV12" s="33"/>
      <c r="BKW12" s="33"/>
      <c r="BKX12" s="33"/>
      <c r="BKY12" s="33"/>
      <c r="BKZ12" s="33"/>
      <c r="BLA12" s="33"/>
      <c r="BLB12" s="33"/>
      <c r="BLC12" s="33"/>
      <c r="BLD12" s="33"/>
      <c r="BLE12" s="33"/>
      <c r="BLF12" s="33"/>
      <c r="BLG12" s="33"/>
      <c r="BLH12" s="33"/>
      <c r="BLI12" s="33"/>
      <c r="BLJ12" s="33"/>
      <c r="BLK12" s="33"/>
      <c r="BLL12" s="33"/>
      <c r="BLM12" s="33"/>
      <c r="BLN12" s="33"/>
      <c r="BLO12" s="33"/>
      <c r="BLP12" s="33"/>
      <c r="BLQ12" s="33"/>
      <c r="BLR12" s="33"/>
      <c r="BLS12" s="33"/>
      <c r="BLT12" s="33"/>
      <c r="BLU12" s="33"/>
      <c r="BLV12" s="33"/>
      <c r="BLW12" s="33"/>
      <c r="BLX12" s="33"/>
      <c r="BLY12" s="33"/>
      <c r="BLZ12" s="33"/>
      <c r="BMA12" s="33"/>
      <c r="BMB12" s="33"/>
      <c r="BMC12" s="33"/>
      <c r="BMD12" s="33"/>
      <c r="BME12" s="33"/>
      <c r="BMF12" s="33"/>
      <c r="BMG12" s="33"/>
      <c r="BMH12" s="33"/>
      <c r="BMI12" s="33"/>
      <c r="BMJ12" s="33"/>
      <c r="BMK12" s="33"/>
      <c r="BML12" s="33"/>
      <c r="BMM12" s="33"/>
      <c r="BMN12" s="33"/>
      <c r="BMO12" s="33"/>
      <c r="BMP12" s="33"/>
      <c r="BMQ12" s="33"/>
      <c r="BMR12" s="33"/>
      <c r="BMS12" s="33"/>
      <c r="BMT12" s="33"/>
      <c r="BMU12" s="33"/>
      <c r="BMV12" s="33"/>
      <c r="BMW12" s="33"/>
      <c r="BMX12" s="33"/>
      <c r="BMY12" s="33"/>
      <c r="BMZ12" s="33"/>
      <c r="BNA12" s="33"/>
      <c r="BNB12" s="33"/>
      <c r="BNC12" s="33"/>
      <c r="BND12" s="33"/>
      <c r="BNE12" s="33"/>
      <c r="BNF12" s="33"/>
      <c r="BNG12" s="33"/>
      <c r="BNH12" s="33"/>
      <c r="BNI12" s="33"/>
      <c r="BNJ12" s="33"/>
      <c r="BNK12" s="33"/>
      <c r="BNL12" s="33"/>
      <c r="BNM12" s="33"/>
      <c r="BNN12" s="33"/>
      <c r="BNO12" s="33"/>
      <c r="BNP12" s="33"/>
      <c r="BNQ12" s="33"/>
      <c r="BNR12" s="33"/>
      <c r="BNS12" s="33"/>
      <c r="BNT12" s="33"/>
      <c r="BNU12" s="33"/>
      <c r="BNV12" s="33"/>
      <c r="BNW12" s="33"/>
      <c r="BNX12" s="33"/>
      <c r="BNY12" s="33"/>
      <c r="BNZ12" s="33"/>
      <c r="BOA12" s="33"/>
      <c r="BOB12" s="33"/>
      <c r="BOC12" s="33"/>
      <c r="BOD12" s="33"/>
      <c r="BOE12" s="33"/>
      <c r="BOF12" s="33"/>
      <c r="BOG12" s="33"/>
      <c r="BOH12" s="33"/>
      <c r="BOI12" s="33"/>
      <c r="BOJ12" s="33"/>
      <c r="BOK12" s="33"/>
      <c r="BOL12" s="33"/>
      <c r="BOM12" s="33"/>
      <c r="BON12" s="33"/>
      <c r="BOO12" s="33"/>
      <c r="BOP12" s="33"/>
      <c r="BOQ12" s="33"/>
      <c r="BOR12" s="33"/>
      <c r="BOS12" s="33"/>
      <c r="BOT12" s="33"/>
      <c r="BOU12" s="33"/>
      <c r="BOV12" s="33"/>
      <c r="BOW12" s="33"/>
      <c r="BOX12" s="33"/>
      <c r="BOY12" s="33"/>
      <c r="BOZ12" s="33"/>
      <c r="BPA12" s="33"/>
      <c r="BPB12" s="33"/>
      <c r="BPC12" s="33"/>
      <c r="BPD12" s="33"/>
      <c r="BPE12" s="33"/>
      <c r="BPF12" s="33"/>
      <c r="BPG12" s="33"/>
      <c r="BPH12" s="33"/>
      <c r="BPI12" s="33"/>
      <c r="BPJ12" s="33"/>
      <c r="BPK12" s="33"/>
      <c r="BPL12" s="33"/>
      <c r="BPM12" s="33"/>
      <c r="BPN12" s="33"/>
      <c r="BPO12" s="33"/>
      <c r="BPP12" s="33"/>
      <c r="BPQ12" s="33"/>
      <c r="BPR12" s="33"/>
      <c r="BPS12" s="33"/>
      <c r="BPT12" s="33"/>
      <c r="BPU12" s="33"/>
      <c r="BPV12" s="33"/>
      <c r="BPW12" s="33"/>
      <c r="BPX12" s="33"/>
      <c r="BPY12" s="33"/>
      <c r="BPZ12" s="33"/>
      <c r="BQA12" s="33"/>
      <c r="BQB12" s="33"/>
      <c r="BQC12" s="33"/>
      <c r="BQD12" s="33"/>
      <c r="BQE12" s="33"/>
      <c r="BQF12" s="33"/>
      <c r="BQG12" s="33"/>
      <c r="BQH12" s="33"/>
      <c r="BQI12" s="33"/>
      <c r="BQJ12" s="33"/>
      <c r="BQK12" s="33"/>
      <c r="BQL12" s="33"/>
      <c r="BQM12" s="33"/>
      <c r="BQN12" s="33"/>
      <c r="BQO12" s="33"/>
      <c r="BQP12" s="33"/>
      <c r="BQQ12" s="33"/>
      <c r="BQR12" s="33"/>
      <c r="BQS12" s="33"/>
      <c r="BQT12" s="33"/>
      <c r="BQU12" s="33"/>
      <c r="BQV12" s="33"/>
      <c r="BQW12" s="33"/>
      <c r="BQX12" s="33"/>
      <c r="BQY12" s="33"/>
      <c r="BQZ12" s="33"/>
      <c r="BRA12" s="33"/>
      <c r="BRB12" s="33"/>
      <c r="BRC12" s="33"/>
      <c r="BRD12" s="33"/>
      <c r="BRE12" s="33"/>
      <c r="BRF12" s="33"/>
      <c r="BRG12" s="33"/>
      <c r="BRH12" s="33"/>
      <c r="BRI12" s="33"/>
      <c r="BRJ12" s="33"/>
      <c r="BRK12" s="33"/>
      <c r="BRL12" s="33"/>
      <c r="BRM12" s="33"/>
      <c r="BRN12" s="33"/>
      <c r="BRO12" s="33"/>
      <c r="BRP12" s="33"/>
      <c r="BRQ12" s="33"/>
      <c r="BRR12" s="33"/>
      <c r="BRS12" s="33"/>
      <c r="BRT12" s="33"/>
      <c r="BRU12" s="33"/>
      <c r="BRV12" s="33"/>
      <c r="BRW12" s="33"/>
      <c r="BRX12" s="33"/>
      <c r="BRY12" s="33"/>
      <c r="BRZ12" s="33"/>
      <c r="BSA12" s="33"/>
      <c r="BSB12" s="33"/>
      <c r="BSC12" s="33"/>
      <c r="BSD12" s="33"/>
      <c r="BSE12" s="33"/>
      <c r="BSF12" s="33"/>
      <c r="BSG12" s="33"/>
      <c r="BSH12" s="33"/>
      <c r="BSI12" s="33"/>
      <c r="BSJ12" s="33"/>
      <c r="BSK12" s="33"/>
      <c r="BSL12" s="33"/>
      <c r="BSM12" s="33"/>
      <c r="BSN12" s="33"/>
      <c r="BSO12" s="33"/>
      <c r="BSP12" s="33"/>
      <c r="BSQ12" s="33"/>
      <c r="BSR12" s="33"/>
      <c r="BSS12" s="33"/>
      <c r="BST12" s="33"/>
      <c r="BSU12" s="33"/>
      <c r="BSV12" s="33"/>
      <c r="BSW12" s="33"/>
      <c r="BSX12" s="33"/>
      <c r="BSY12" s="33"/>
      <c r="BSZ12" s="33"/>
      <c r="BTA12" s="33"/>
      <c r="BTB12" s="33"/>
      <c r="BTC12" s="33"/>
      <c r="BTD12" s="33"/>
      <c r="BTE12" s="33"/>
      <c r="BTF12" s="33"/>
      <c r="BTG12" s="33"/>
      <c r="BTH12" s="33"/>
      <c r="BTI12" s="33"/>
      <c r="BTJ12" s="33"/>
      <c r="BTK12" s="33"/>
      <c r="BTL12" s="33"/>
      <c r="BTM12" s="33"/>
      <c r="BTN12" s="33"/>
      <c r="BTO12" s="33"/>
      <c r="BTP12" s="33"/>
      <c r="BTQ12" s="33"/>
      <c r="BTR12" s="33"/>
      <c r="BTS12" s="33"/>
      <c r="BTT12" s="33"/>
      <c r="BTU12" s="33"/>
      <c r="BTV12" s="33"/>
      <c r="BTW12" s="33"/>
      <c r="BTX12" s="33"/>
      <c r="BTY12" s="33"/>
      <c r="BTZ12" s="33"/>
      <c r="BUA12" s="33"/>
      <c r="BUB12" s="33"/>
      <c r="BUC12" s="33"/>
      <c r="BUD12" s="33"/>
      <c r="BUE12" s="33"/>
      <c r="BUF12" s="33"/>
      <c r="BUG12" s="33"/>
      <c r="BUH12" s="33"/>
      <c r="BUI12" s="33"/>
      <c r="BUJ12" s="33"/>
      <c r="BUK12" s="33"/>
      <c r="BUL12" s="33"/>
      <c r="BUM12" s="33"/>
      <c r="BUN12" s="33"/>
      <c r="BUO12" s="33"/>
      <c r="BUP12" s="33"/>
      <c r="BUQ12" s="33"/>
      <c r="BUR12" s="33"/>
      <c r="BUS12" s="33"/>
      <c r="BUT12" s="33"/>
      <c r="BUU12" s="33"/>
      <c r="BUV12" s="33"/>
      <c r="BUW12" s="33"/>
      <c r="BUX12" s="33"/>
      <c r="BUY12" s="33"/>
      <c r="BUZ12" s="33"/>
      <c r="BVA12" s="33"/>
      <c r="BVB12" s="33"/>
      <c r="BVC12" s="33"/>
      <c r="BVD12" s="33"/>
      <c r="BVE12" s="33"/>
      <c r="BVF12" s="33"/>
      <c r="BVG12" s="33"/>
      <c r="BVH12" s="33"/>
      <c r="BVI12" s="33"/>
      <c r="BVJ12" s="33"/>
      <c r="BVK12" s="33"/>
      <c r="BVL12" s="33"/>
      <c r="BVM12" s="33"/>
      <c r="BVN12" s="33"/>
      <c r="BVO12" s="33"/>
      <c r="BVP12" s="33"/>
      <c r="BVQ12" s="33"/>
      <c r="BVR12" s="33"/>
      <c r="BVS12" s="33"/>
      <c r="BVT12" s="33"/>
      <c r="BVU12" s="33"/>
      <c r="BVV12" s="33"/>
      <c r="BVW12" s="33"/>
      <c r="BVX12" s="33"/>
      <c r="BVY12" s="33"/>
      <c r="BVZ12" s="33"/>
      <c r="BWA12" s="33"/>
      <c r="BWB12" s="33"/>
      <c r="BWC12" s="33"/>
      <c r="BWD12" s="33"/>
      <c r="BWE12" s="33"/>
      <c r="BWF12" s="33"/>
      <c r="BWG12" s="33"/>
      <c r="BWH12" s="33"/>
      <c r="BWI12" s="33"/>
      <c r="BWJ12" s="33"/>
      <c r="BWK12" s="33"/>
      <c r="BWL12" s="33"/>
      <c r="BWM12" s="33"/>
      <c r="BWN12" s="33"/>
      <c r="BWO12" s="33"/>
      <c r="BWP12" s="33"/>
      <c r="BWQ12" s="33"/>
      <c r="BWR12" s="33"/>
      <c r="BWS12" s="33"/>
      <c r="BWT12" s="33"/>
      <c r="BWU12" s="33"/>
      <c r="BWV12" s="33"/>
      <c r="BWW12" s="33"/>
      <c r="BWX12" s="33"/>
      <c r="BWY12" s="33"/>
      <c r="BWZ12" s="33"/>
      <c r="BXA12" s="33"/>
      <c r="BXB12" s="33"/>
      <c r="BXC12" s="33"/>
      <c r="BXD12" s="33"/>
      <c r="BXE12" s="33"/>
      <c r="BXF12" s="33"/>
      <c r="BXG12" s="33"/>
      <c r="BXH12" s="33"/>
      <c r="BXI12" s="33"/>
      <c r="BXJ12" s="33"/>
      <c r="BXK12" s="33"/>
      <c r="BXL12" s="33"/>
      <c r="BXM12" s="33"/>
      <c r="BXN12" s="33"/>
      <c r="BXO12" s="33"/>
      <c r="BXP12" s="33"/>
      <c r="BXQ12" s="33"/>
      <c r="BXR12" s="33"/>
      <c r="BXS12" s="33"/>
      <c r="BXT12" s="33"/>
      <c r="BXU12" s="33"/>
      <c r="BXV12" s="33"/>
      <c r="BXW12" s="33"/>
      <c r="BXX12" s="33"/>
      <c r="BXY12" s="33"/>
      <c r="BXZ12" s="33"/>
      <c r="BYA12" s="33"/>
      <c r="BYB12" s="33"/>
      <c r="BYC12" s="33"/>
      <c r="BYD12" s="33"/>
      <c r="BYE12" s="33"/>
      <c r="BYF12" s="33"/>
      <c r="BYG12" s="33"/>
      <c r="BYH12" s="33"/>
      <c r="BYI12" s="33"/>
      <c r="BYJ12" s="33"/>
      <c r="BYK12" s="33"/>
      <c r="BYL12" s="33"/>
      <c r="BYM12" s="33"/>
      <c r="BYN12" s="33"/>
      <c r="BYO12" s="33"/>
      <c r="BYP12" s="33"/>
      <c r="BYQ12" s="33"/>
      <c r="BYR12" s="33"/>
      <c r="BYS12" s="33"/>
      <c r="BYT12" s="33"/>
      <c r="BYU12" s="33"/>
      <c r="BYV12" s="33"/>
      <c r="BYW12" s="33"/>
      <c r="BYX12" s="33"/>
      <c r="BYY12" s="33"/>
      <c r="BYZ12" s="33"/>
      <c r="BZA12" s="33"/>
      <c r="BZB12" s="33"/>
      <c r="BZC12" s="33"/>
      <c r="BZD12" s="33"/>
      <c r="BZE12" s="33"/>
      <c r="BZF12" s="33"/>
      <c r="BZG12" s="33"/>
      <c r="BZH12" s="33"/>
      <c r="BZI12" s="33"/>
      <c r="BZJ12" s="33"/>
      <c r="BZK12" s="33"/>
      <c r="BZL12" s="33"/>
      <c r="BZM12" s="33"/>
      <c r="BZN12" s="33"/>
      <c r="BZO12" s="33"/>
      <c r="BZP12" s="33"/>
      <c r="BZQ12" s="33"/>
      <c r="BZR12" s="33"/>
      <c r="BZS12" s="33"/>
      <c r="BZT12" s="33"/>
      <c r="BZU12" s="33"/>
      <c r="BZV12" s="33"/>
      <c r="BZW12" s="33"/>
      <c r="BZX12" s="33"/>
      <c r="BZY12" s="33"/>
      <c r="BZZ12" s="33"/>
      <c r="CAA12" s="33"/>
      <c r="CAB12" s="33"/>
      <c r="CAC12" s="33"/>
      <c r="CAD12" s="33"/>
      <c r="CAE12" s="33"/>
      <c r="CAF12" s="33"/>
      <c r="CAG12" s="33"/>
      <c r="CAH12" s="33"/>
      <c r="CAI12" s="33"/>
      <c r="CAJ12" s="33"/>
      <c r="CAK12" s="33"/>
      <c r="CAL12" s="33"/>
      <c r="CAM12" s="33"/>
      <c r="CAN12" s="33"/>
      <c r="CAO12" s="33"/>
      <c r="CAP12" s="33"/>
      <c r="CAQ12" s="33"/>
      <c r="CAR12" s="33"/>
      <c r="CAS12" s="33"/>
      <c r="CAT12" s="33"/>
      <c r="CAU12" s="33"/>
      <c r="CAV12" s="33"/>
      <c r="CAW12" s="33"/>
      <c r="CAX12" s="33"/>
      <c r="CAY12" s="33"/>
      <c r="CAZ12" s="33"/>
      <c r="CBA12" s="33"/>
      <c r="CBB12" s="33"/>
      <c r="CBC12" s="33"/>
      <c r="CBD12" s="33"/>
      <c r="CBE12" s="33"/>
      <c r="CBF12" s="33"/>
      <c r="CBG12" s="33"/>
      <c r="CBH12" s="33"/>
      <c r="CBI12" s="33"/>
      <c r="CBJ12" s="33"/>
      <c r="CBK12" s="33"/>
      <c r="CBL12" s="33"/>
      <c r="CBM12" s="33"/>
      <c r="CBN12" s="33"/>
      <c r="CBO12" s="33"/>
      <c r="CBP12" s="33"/>
      <c r="CBQ12" s="33"/>
      <c r="CBR12" s="33"/>
      <c r="CBS12" s="33"/>
      <c r="CBT12" s="33"/>
      <c r="CBU12" s="33"/>
      <c r="CBV12" s="33"/>
      <c r="CBW12" s="33"/>
      <c r="CBX12" s="33"/>
      <c r="CBY12" s="33"/>
      <c r="CBZ12" s="33"/>
      <c r="CCA12" s="33"/>
      <c r="CCB12" s="33"/>
      <c r="CCC12" s="33"/>
      <c r="CCD12" s="33"/>
      <c r="CCE12" s="33"/>
      <c r="CCF12" s="33"/>
      <c r="CCG12" s="33"/>
      <c r="CCH12" s="33"/>
      <c r="CCI12" s="33"/>
      <c r="CCJ12" s="33"/>
      <c r="CCK12" s="33"/>
      <c r="CCL12" s="33"/>
      <c r="CCM12" s="33"/>
      <c r="CCN12" s="33"/>
      <c r="CCO12" s="33"/>
      <c r="CCP12" s="33"/>
      <c r="CCQ12" s="33"/>
      <c r="CCR12" s="33"/>
      <c r="CCS12" s="33"/>
      <c r="CCT12" s="33"/>
      <c r="CCU12" s="33"/>
      <c r="CCV12" s="33"/>
      <c r="CCW12" s="33"/>
      <c r="CCX12" s="33"/>
      <c r="CCY12" s="33"/>
      <c r="CCZ12" s="33"/>
      <c r="CDA12" s="33"/>
      <c r="CDB12" s="33"/>
      <c r="CDC12" s="33"/>
      <c r="CDD12" s="33"/>
      <c r="CDE12" s="33"/>
      <c r="CDF12" s="33"/>
      <c r="CDG12" s="33"/>
      <c r="CDH12" s="33"/>
      <c r="CDI12" s="33"/>
      <c r="CDJ12" s="33"/>
      <c r="CDK12" s="33"/>
      <c r="CDL12" s="33"/>
      <c r="CDM12" s="33"/>
      <c r="CDN12" s="33"/>
      <c r="CDO12" s="33"/>
      <c r="CDP12" s="33"/>
      <c r="CDQ12" s="33"/>
      <c r="CDR12" s="33"/>
      <c r="CDS12" s="33"/>
      <c r="CDT12" s="33"/>
      <c r="CDU12" s="33"/>
      <c r="CDV12" s="33"/>
      <c r="CDW12" s="33"/>
      <c r="CDX12" s="33"/>
      <c r="CDY12" s="33"/>
      <c r="CDZ12" s="33"/>
      <c r="CEA12" s="33"/>
      <c r="CEB12" s="33"/>
      <c r="CEC12" s="33"/>
      <c r="CED12" s="33"/>
      <c r="CEE12" s="33"/>
      <c r="CEF12" s="33"/>
      <c r="CEG12" s="33"/>
      <c r="CEH12" s="33"/>
      <c r="CEI12" s="33"/>
      <c r="CEJ12" s="33"/>
      <c r="CEK12" s="33"/>
      <c r="CEL12" s="33"/>
      <c r="CEM12" s="33"/>
      <c r="CEN12" s="33"/>
      <c r="CEO12" s="33"/>
      <c r="CEP12" s="33"/>
      <c r="CEQ12" s="33"/>
      <c r="CER12" s="33"/>
      <c r="CES12" s="33"/>
      <c r="CET12" s="33"/>
      <c r="CEU12" s="33"/>
      <c r="CEV12" s="33"/>
      <c r="CEW12" s="33"/>
      <c r="CEX12" s="33"/>
      <c r="CEY12" s="33"/>
      <c r="CEZ12" s="33"/>
      <c r="CFA12" s="33"/>
      <c r="CFB12" s="33"/>
      <c r="CFC12" s="33"/>
      <c r="CFD12" s="33"/>
      <c r="CFE12" s="33"/>
      <c r="CFF12" s="33"/>
      <c r="CFG12" s="33"/>
      <c r="CFH12" s="33"/>
      <c r="CFI12" s="33"/>
      <c r="CFJ12" s="33"/>
      <c r="CFK12" s="33"/>
      <c r="CFL12" s="33"/>
      <c r="CFM12" s="33"/>
      <c r="CFN12" s="33"/>
      <c r="CFO12" s="33"/>
      <c r="CFP12" s="33"/>
      <c r="CFQ12" s="33"/>
      <c r="CFR12" s="33"/>
      <c r="CFS12" s="33"/>
      <c r="CFT12" s="33"/>
      <c r="CFU12" s="33"/>
      <c r="CFV12" s="33"/>
      <c r="CFW12" s="33"/>
      <c r="CFX12" s="33"/>
      <c r="CFY12" s="33"/>
      <c r="CFZ12" s="33"/>
      <c r="CGA12" s="33"/>
      <c r="CGB12" s="33"/>
      <c r="CGC12" s="33"/>
      <c r="CGD12" s="33"/>
      <c r="CGE12" s="33"/>
      <c r="CGF12" s="33"/>
      <c r="CGG12" s="33"/>
      <c r="CGH12" s="33"/>
      <c r="CGI12" s="33"/>
      <c r="CGJ12" s="33"/>
      <c r="CGK12" s="33"/>
      <c r="CGL12" s="33"/>
      <c r="CGM12" s="33"/>
      <c r="CGN12" s="33"/>
      <c r="CGO12" s="33"/>
      <c r="CGP12" s="33"/>
      <c r="CGQ12" s="33"/>
      <c r="CGR12" s="33"/>
      <c r="CGS12" s="33"/>
      <c r="CGT12" s="33"/>
      <c r="CGU12" s="33"/>
      <c r="CGV12" s="33"/>
      <c r="CGW12" s="33"/>
      <c r="CGX12" s="33"/>
      <c r="CGY12" s="33"/>
      <c r="CGZ12" s="33"/>
      <c r="CHA12" s="33"/>
      <c r="CHB12" s="33"/>
      <c r="CHC12" s="33"/>
      <c r="CHD12" s="33"/>
      <c r="CHE12" s="33"/>
      <c r="CHF12" s="33"/>
      <c r="CHG12" s="33"/>
      <c r="CHH12" s="33"/>
      <c r="CHI12" s="33"/>
      <c r="CHJ12" s="33"/>
      <c r="CHK12" s="33"/>
      <c r="CHL12" s="33"/>
      <c r="CHM12" s="33"/>
      <c r="CHN12" s="33"/>
      <c r="CHO12" s="33"/>
      <c r="CHP12" s="33"/>
      <c r="CHQ12" s="33"/>
      <c r="CHR12" s="33"/>
      <c r="CHS12" s="33"/>
      <c r="CHT12" s="33"/>
      <c r="CHU12" s="33"/>
      <c r="CHV12" s="33"/>
      <c r="CHW12" s="33"/>
      <c r="CHX12" s="33"/>
      <c r="CHY12" s="33"/>
      <c r="CHZ12" s="33"/>
      <c r="CIA12" s="33"/>
      <c r="CIB12" s="33"/>
      <c r="CIC12" s="33"/>
      <c r="CID12" s="33"/>
      <c r="CIE12" s="33"/>
      <c r="CIF12" s="33"/>
      <c r="CIG12" s="33"/>
      <c r="CIH12" s="33"/>
      <c r="CII12" s="33"/>
      <c r="CIJ12" s="33"/>
      <c r="CIK12" s="33"/>
      <c r="CIL12" s="33"/>
      <c r="CIM12" s="33"/>
      <c r="CIN12" s="33"/>
      <c r="CIO12" s="33"/>
      <c r="CIP12" s="33"/>
      <c r="CIQ12" s="33"/>
      <c r="CIR12" s="33"/>
      <c r="CIS12" s="33"/>
      <c r="CIT12" s="33"/>
      <c r="CIU12" s="33"/>
      <c r="CIV12" s="33"/>
      <c r="CIW12" s="33"/>
      <c r="CIX12" s="33"/>
      <c r="CIY12" s="33"/>
      <c r="CIZ12" s="33"/>
      <c r="CJA12" s="33"/>
      <c r="CJB12" s="33"/>
      <c r="CJC12" s="33"/>
      <c r="CJD12" s="33"/>
      <c r="CJE12" s="33"/>
      <c r="CJF12" s="33"/>
      <c r="CJG12" s="33"/>
      <c r="CJH12" s="33"/>
      <c r="CJI12" s="33"/>
      <c r="CJJ12" s="33"/>
      <c r="CJK12" s="33"/>
      <c r="CJL12" s="33"/>
      <c r="CJM12" s="33"/>
      <c r="CJN12" s="33"/>
      <c r="CJO12" s="33"/>
      <c r="CJP12" s="33"/>
      <c r="CJQ12" s="33"/>
      <c r="CJR12" s="33"/>
      <c r="CJS12" s="33"/>
      <c r="CJT12" s="33"/>
      <c r="CJU12" s="33"/>
      <c r="CJV12" s="33"/>
      <c r="CJW12" s="33"/>
      <c r="CJX12" s="33"/>
      <c r="CJY12" s="33"/>
      <c r="CJZ12" s="33"/>
      <c r="CKA12" s="33"/>
      <c r="CKB12" s="33"/>
      <c r="CKC12" s="33"/>
      <c r="CKD12" s="33"/>
      <c r="CKE12" s="33"/>
      <c r="CKF12" s="33"/>
      <c r="CKG12" s="33"/>
      <c r="CKH12" s="33"/>
      <c r="CKI12" s="33"/>
      <c r="CKJ12" s="33"/>
      <c r="CKK12" s="33"/>
      <c r="CKL12" s="33"/>
      <c r="CKM12" s="33"/>
      <c r="CKN12" s="33"/>
      <c r="CKO12" s="33"/>
      <c r="CKP12" s="33"/>
      <c r="CKQ12" s="33"/>
      <c r="CKR12" s="33"/>
      <c r="CKS12" s="33"/>
      <c r="CKT12" s="33"/>
      <c r="CKU12" s="33"/>
      <c r="CKV12" s="33"/>
      <c r="CKW12" s="33"/>
      <c r="CKX12" s="33"/>
      <c r="CKY12" s="33"/>
      <c r="CKZ12" s="33"/>
      <c r="CLA12" s="33"/>
      <c r="CLB12" s="33"/>
      <c r="CLC12" s="33"/>
      <c r="CLD12" s="33"/>
      <c r="CLE12" s="33"/>
      <c r="CLF12" s="33"/>
      <c r="CLG12" s="33"/>
      <c r="CLH12" s="33"/>
      <c r="CLI12" s="33"/>
      <c r="CLJ12" s="33"/>
      <c r="CLK12" s="33"/>
      <c r="CLL12" s="33"/>
      <c r="CLM12" s="33"/>
      <c r="CLN12" s="33"/>
      <c r="CLO12" s="33"/>
      <c r="CLP12" s="33"/>
      <c r="CLQ12" s="33"/>
      <c r="CLR12" s="33"/>
      <c r="CLS12" s="33"/>
      <c r="CLT12" s="33"/>
      <c r="CLU12" s="33"/>
      <c r="CLV12" s="33"/>
      <c r="CLW12" s="33"/>
      <c r="CLX12" s="33"/>
      <c r="CLY12" s="33"/>
      <c r="CLZ12" s="33"/>
      <c r="CMA12" s="33"/>
      <c r="CMB12" s="33"/>
      <c r="CMC12" s="33"/>
      <c r="CMD12" s="33"/>
      <c r="CME12" s="33"/>
      <c r="CMF12" s="33"/>
      <c r="CMG12" s="33"/>
      <c r="CMH12" s="33"/>
      <c r="CMI12" s="33"/>
      <c r="CMJ12" s="33"/>
      <c r="CMK12" s="33"/>
      <c r="CML12" s="33"/>
      <c r="CMM12" s="33"/>
      <c r="CMN12" s="33"/>
      <c r="CMO12" s="33"/>
      <c r="CMP12" s="33"/>
      <c r="CMQ12" s="33"/>
      <c r="CMR12" s="33"/>
      <c r="CMS12" s="33"/>
      <c r="CMT12" s="33"/>
      <c r="CMU12" s="33"/>
      <c r="CMV12" s="33"/>
      <c r="CMW12" s="33"/>
      <c r="CMX12" s="33"/>
      <c r="CMY12" s="33"/>
      <c r="CMZ12" s="33"/>
      <c r="CNA12" s="33"/>
      <c r="CNB12" s="33"/>
      <c r="CNC12" s="33"/>
      <c r="CND12" s="33"/>
      <c r="CNE12" s="33"/>
      <c r="CNF12" s="33"/>
      <c r="CNG12" s="33"/>
      <c r="CNH12" s="33"/>
      <c r="CNI12" s="33"/>
      <c r="CNJ12" s="33"/>
      <c r="CNK12" s="33"/>
      <c r="CNL12" s="33"/>
      <c r="CNM12" s="33"/>
      <c r="CNN12" s="33"/>
      <c r="CNO12" s="33"/>
      <c r="CNP12" s="33"/>
      <c r="CNQ12" s="33"/>
      <c r="CNR12" s="33"/>
      <c r="CNS12" s="33"/>
      <c r="CNT12" s="33"/>
      <c r="CNU12" s="33"/>
      <c r="CNV12" s="33"/>
      <c r="CNW12" s="33"/>
      <c r="CNX12" s="33"/>
      <c r="CNY12" s="33"/>
      <c r="CNZ12" s="33"/>
      <c r="COA12" s="33"/>
      <c r="COB12" s="33"/>
      <c r="COC12" s="33"/>
      <c r="COD12" s="33"/>
      <c r="COE12" s="33"/>
      <c r="COF12" s="33"/>
      <c r="COG12" s="33"/>
      <c r="COH12" s="33"/>
      <c r="COI12" s="33"/>
      <c r="COJ12" s="33"/>
      <c r="COK12" s="33"/>
      <c r="COL12" s="33"/>
      <c r="COM12" s="33"/>
      <c r="CON12" s="33"/>
      <c r="COO12" s="33"/>
      <c r="COP12" s="33"/>
      <c r="COQ12" s="33"/>
      <c r="COR12" s="33"/>
      <c r="COS12" s="33"/>
      <c r="COT12" s="33"/>
      <c r="COU12" s="33"/>
      <c r="COV12" s="33"/>
      <c r="COW12" s="33"/>
      <c r="COX12" s="33"/>
      <c r="COY12" s="33"/>
      <c r="COZ12" s="33"/>
      <c r="CPA12" s="33"/>
      <c r="CPB12" s="33"/>
      <c r="CPC12" s="33"/>
      <c r="CPD12" s="33"/>
      <c r="CPE12" s="33"/>
      <c r="CPF12" s="33"/>
      <c r="CPG12" s="33"/>
      <c r="CPH12" s="33"/>
      <c r="CPI12" s="33"/>
      <c r="CPJ12" s="33"/>
      <c r="CPK12" s="33"/>
      <c r="CPL12" s="33"/>
      <c r="CPM12" s="33"/>
      <c r="CPN12" s="33"/>
      <c r="CPO12" s="33"/>
      <c r="CPP12" s="33"/>
      <c r="CPQ12" s="33"/>
      <c r="CPR12" s="33"/>
      <c r="CPS12" s="33"/>
      <c r="CPT12" s="33"/>
      <c r="CPU12" s="33"/>
      <c r="CPV12" s="33"/>
      <c r="CPW12" s="33"/>
      <c r="CPX12" s="33"/>
      <c r="CPY12" s="33"/>
      <c r="CPZ12" s="33"/>
      <c r="CQA12" s="33"/>
      <c r="CQB12" s="33"/>
      <c r="CQC12" s="33"/>
      <c r="CQD12" s="33"/>
      <c r="CQE12" s="33"/>
      <c r="CQF12" s="33"/>
      <c r="CQG12" s="33"/>
      <c r="CQH12" s="33"/>
      <c r="CQI12" s="33"/>
      <c r="CQJ12" s="33"/>
      <c r="CQK12" s="33"/>
      <c r="CQL12" s="33"/>
      <c r="CQM12" s="33"/>
      <c r="CQN12" s="33"/>
      <c r="CQO12" s="33"/>
      <c r="CQP12" s="33"/>
      <c r="CQQ12" s="33"/>
      <c r="CQR12" s="33"/>
      <c r="CQS12" s="33"/>
      <c r="CQT12" s="33"/>
      <c r="CQU12" s="33"/>
      <c r="CQV12" s="33"/>
      <c r="CQW12" s="33"/>
      <c r="CQX12" s="33"/>
      <c r="CQY12" s="33"/>
      <c r="CQZ12" s="33"/>
      <c r="CRA12" s="33"/>
      <c r="CRB12" s="33"/>
      <c r="CRC12" s="33"/>
      <c r="CRD12" s="33"/>
      <c r="CRE12" s="33"/>
      <c r="CRF12" s="33"/>
      <c r="CRG12" s="33"/>
      <c r="CRH12" s="33"/>
      <c r="CRI12" s="33"/>
      <c r="CRJ12" s="33"/>
      <c r="CRK12" s="33"/>
      <c r="CRL12" s="33"/>
      <c r="CRM12" s="33"/>
      <c r="CRN12" s="33"/>
      <c r="CRO12" s="33"/>
      <c r="CRP12" s="33"/>
      <c r="CRQ12" s="33"/>
      <c r="CRR12" s="33"/>
      <c r="CRS12" s="33"/>
      <c r="CRT12" s="33"/>
      <c r="CRU12" s="33"/>
      <c r="CRV12" s="33"/>
      <c r="CRW12" s="33"/>
      <c r="CRX12" s="33"/>
      <c r="CRY12" s="33"/>
      <c r="CRZ12" s="33"/>
      <c r="CSA12" s="33"/>
      <c r="CSB12" s="33"/>
      <c r="CSC12" s="33"/>
      <c r="CSD12" s="33"/>
      <c r="CSE12" s="33"/>
      <c r="CSF12" s="33"/>
      <c r="CSG12" s="33"/>
      <c r="CSH12" s="33"/>
      <c r="CSI12" s="33"/>
      <c r="CSJ12" s="33"/>
      <c r="CSK12" s="33"/>
      <c r="CSL12" s="33"/>
      <c r="CSM12" s="33"/>
      <c r="CSN12" s="33"/>
      <c r="CSO12" s="33"/>
      <c r="CSP12" s="33"/>
      <c r="CSQ12" s="33"/>
      <c r="CSR12" s="33"/>
      <c r="CSS12" s="33"/>
      <c r="CST12" s="33"/>
      <c r="CSU12" s="33"/>
      <c r="CSV12" s="33"/>
      <c r="CSW12" s="33"/>
      <c r="CSX12" s="33"/>
      <c r="CSY12" s="33"/>
      <c r="CSZ12" s="33"/>
      <c r="CTA12" s="33"/>
      <c r="CTB12" s="33"/>
      <c r="CTC12" s="33"/>
      <c r="CTD12" s="33"/>
      <c r="CTE12" s="33"/>
      <c r="CTF12" s="33"/>
      <c r="CTG12" s="33"/>
      <c r="CTH12" s="33"/>
      <c r="CTI12" s="33"/>
      <c r="CTJ12" s="33"/>
      <c r="CTK12" s="33"/>
      <c r="CTL12" s="33"/>
      <c r="CTM12" s="33"/>
      <c r="CTN12" s="33"/>
      <c r="CTO12" s="33"/>
      <c r="CTP12" s="33"/>
      <c r="CTQ12" s="33"/>
      <c r="CTR12" s="33"/>
      <c r="CTS12" s="33"/>
      <c r="CTT12" s="33"/>
      <c r="CTU12" s="33"/>
      <c r="CTV12" s="33"/>
      <c r="CTW12" s="33"/>
      <c r="CTX12" s="33"/>
      <c r="CTY12" s="33"/>
      <c r="CTZ12" s="33"/>
      <c r="CUA12" s="33"/>
      <c r="CUB12" s="33"/>
      <c r="CUC12" s="33"/>
      <c r="CUD12" s="33"/>
      <c r="CUE12" s="33"/>
      <c r="CUF12" s="33"/>
      <c r="CUG12" s="33"/>
      <c r="CUH12" s="33"/>
      <c r="CUI12" s="33"/>
      <c r="CUJ12" s="33"/>
      <c r="CUK12" s="33"/>
      <c r="CUL12" s="33"/>
      <c r="CUM12" s="33"/>
      <c r="CUN12" s="33"/>
      <c r="CUO12" s="33"/>
      <c r="CUP12" s="33"/>
      <c r="CUQ12" s="33"/>
      <c r="CUR12" s="33"/>
      <c r="CUS12" s="33"/>
      <c r="CUT12" s="33"/>
      <c r="CUU12" s="33"/>
      <c r="CUV12" s="33"/>
      <c r="CUW12" s="33"/>
      <c r="CUX12" s="33"/>
      <c r="CUY12" s="33"/>
      <c r="CUZ12" s="33"/>
      <c r="CVA12" s="33"/>
      <c r="CVB12" s="33"/>
      <c r="CVC12" s="33"/>
      <c r="CVD12" s="33"/>
      <c r="CVE12" s="33"/>
      <c r="CVF12" s="33"/>
      <c r="CVG12" s="33"/>
      <c r="CVH12" s="33"/>
      <c r="CVI12" s="33"/>
      <c r="CVJ12" s="33"/>
      <c r="CVK12" s="33"/>
      <c r="CVL12" s="33"/>
      <c r="CVM12" s="33"/>
      <c r="CVN12" s="33"/>
      <c r="CVO12" s="33"/>
      <c r="CVP12" s="33"/>
      <c r="CVQ12" s="33"/>
      <c r="CVR12" s="33"/>
      <c r="CVS12" s="33"/>
      <c r="CVT12" s="33"/>
      <c r="CVU12" s="33"/>
      <c r="CVV12" s="33"/>
      <c r="CVW12" s="33"/>
      <c r="CVX12" s="33"/>
      <c r="CVY12" s="33"/>
      <c r="CVZ12" s="33"/>
      <c r="CWA12" s="33"/>
      <c r="CWB12" s="33"/>
      <c r="CWC12" s="33"/>
      <c r="CWD12" s="33"/>
      <c r="CWE12" s="33"/>
      <c r="CWF12" s="33"/>
      <c r="CWG12" s="33"/>
      <c r="CWH12" s="33"/>
      <c r="CWI12" s="33"/>
      <c r="CWJ12" s="33"/>
      <c r="CWK12" s="33"/>
      <c r="CWL12" s="33"/>
      <c r="CWM12" s="33"/>
      <c r="CWN12" s="33"/>
      <c r="CWO12" s="33"/>
      <c r="CWP12" s="33"/>
      <c r="CWQ12" s="33"/>
      <c r="CWR12" s="33"/>
      <c r="CWS12" s="33"/>
      <c r="CWT12" s="33"/>
      <c r="CWU12" s="33"/>
      <c r="CWV12" s="33"/>
      <c r="CWW12" s="33"/>
      <c r="CWX12" s="33"/>
      <c r="CWY12" s="33"/>
      <c r="CWZ12" s="33"/>
      <c r="CXA12" s="33"/>
      <c r="CXB12" s="33"/>
      <c r="CXC12" s="33"/>
      <c r="CXD12" s="33"/>
      <c r="CXE12" s="33"/>
      <c r="CXF12" s="33"/>
      <c r="CXG12" s="33"/>
      <c r="CXH12" s="33"/>
      <c r="CXI12" s="33"/>
      <c r="CXJ12" s="33"/>
      <c r="CXK12" s="33"/>
      <c r="CXL12" s="33"/>
      <c r="CXM12" s="33"/>
      <c r="CXN12" s="33"/>
      <c r="CXO12" s="33"/>
      <c r="CXP12" s="33"/>
      <c r="CXQ12" s="33"/>
      <c r="CXR12" s="33"/>
      <c r="CXS12" s="33"/>
      <c r="CXT12" s="33"/>
      <c r="CXU12" s="33"/>
      <c r="CXV12" s="33"/>
      <c r="CXW12" s="33"/>
      <c r="CXX12" s="33"/>
      <c r="CXY12" s="33"/>
      <c r="CXZ12" s="33"/>
      <c r="CYA12" s="33"/>
      <c r="CYB12" s="33"/>
      <c r="CYC12" s="33"/>
      <c r="CYD12" s="33"/>
      <c r="CYE12" s="33"/>
      <c r="CYF12" s="33"/>
      <c r="CYG12" s="33"/>
      <c r="CYH12" s="33"/>
      <c r="CYI12" s="33"/>
      <c r="CYJ12" s="33"/>
      <c r="CYK12" s="33"/>
      <c r="CYL12" s="33"/>
      <c r="CYM12" s="33"/>
      <c r="CYN12" s="33"/>
      <c r="CYO12" s="33"/>
      <c r="CYP12" s="33"/>
      <c r="CYQ12" s="33"/>
      <c r="CYR12" s="33"/>
      <c r="CYS12" s="33"/>
      <c r="CYT12" s="33"/>
      <c r="CYU12" s="33"/>
      <c r="CYV12" s="33"/>
      <c r="CYW12" s="33"/>
      <c r="CYX12" s="33"/>
      <c r="CYY12" s="33"/>
      <c r="CYZ12" s="33"/>
      <c r="CZA12" s="33"/>
      <c r="CZB12" s="33"/>
      <c r="CZC12" s="33"/>
      <c r="CZD12" s="33"/>
      <c r="CZE12" s="33"/>
      <c r="CZF12" s="33"/>
      <c r="CZG12" s="33"/>
      <c r="CZH12" s="33"/>
      <c r="CZI12" s="33"/>
      <c r="CZJ12" s="33"/>
      <c r="CZK12" s="33"/>
      <c r="CZL12" s="33"/>
      <c r="CZM12" s="33"/>
      <c r="CZN12" s="33"/>
      <c r="CZO12" s="33"/>
      <c r="CZP12" s="33"/>
      <c r="CZQ12" s="33"/>
      <c r="CZR12" s="33"/>
      <c r="CZS12" s="33"/>
      <c r="CZT12" s="33"/>
      <c r="CZU12" s="33"/>
      <c r="CZV12" s="33"/>
      <c r="CZW12" s="33"/>
      <c r="CZX12" s="33"/>
      <c r="CZY12" s="33"/>
      <c r="CZZ12" s="33"/>
      <c r="DAA12" s="33"/>
      <c r="DAB12" s="33"/>
      <c r="DAC12" s="33"/>
      <c r="DAD12" s="33"/>
      <c r="DAE12" s="33"/>
      <c r="DAF12" s="33"/>
      <c r="DAG12" s="33"/>
      <c r="DAH12" s="33"/>
      <c r="DAI12" s="33"/>
      <c r="DAJ12" s="33"/>
      <c r="DAK12" s="33"/>
      <c r="DAL12" s="33"/>
      <c r="DAM12" s="33"/>
      <c r="DAN12" s="33"/>
      <c r="DAO12" s="33"/>
      <c r="DAP12" s="33"/>
      <c r="DAQ12" s="33"/>
      <c r="DAR12" s="33"/>
      <c r="DAS12" s="33"/>
      <c r="DAT12" s="33"/>
      <c r="DAU12" s="33"/>
      <c r="DAV12" s="33"/>
      <c r="DAW12" s="33"/>
      <c r="DAX12" s="33"/>
      <c r="DAY12" s="33"/>
      <c r="DAZ12" s="33"/>
      <c r="DBA12" s="33"/>
      <c r="DBB12" s="33"/>
      <c r="DBC12" s="33"/>
      <c r="DBD12" s="33"/>
      <c r="DBE12" s="33"/>
      <c r="DBF12" s="33"/>
      <c r="DBG12" s="33"/>
      <c r="DBH12" s="33"/>
      <c r="DBI12" s="33"/>
      <c r="DBJ12" s="33"/>
      <c r="DBK12" s="33"/>
      <c r="DBL12" s="33"/>
      <c r="DBM12" s="33"/>
      <c r="DBN12" s="33"/>
      <c r="DBO12" s="33"/>
      <c r="DBP12" s="33"/>
      <c r="DBQ12" s="33"/>
      <c r="DBR12" s="33"/>
      <c r="DBS12" s="33"/>
      <c r="DBT12" s="33"/>
      <c r="DBU12" s="33"/>
      <c r="DBV12" s="33"/>
      <c r="DBW12" s="33"/>
      <c r="DBX12" s="33"/>
      <c r="DBY12" s="33"/>
      <c r="DBZ12" s="33"/>
      <c r="DCA12" s="33"/>
      <c r="DCB12" s="33"/>
      <c r="DCC12" s="33"/>
      <c r="DCD12" s="33"/>
      <c r="DCE12" s="33"/>
      <c r="DCF12" s="33"/>
      <c r="DCG12" s="33"/>
      <c r="DCH12" s="33"/>
      <c r="DCI12" s="33"/>
      <c r="DCJ12" s="33"/>
      <c r="DCK12" s="33"/>
      <c r="DCL12" s="33"/>
      <c r="DCM12" s="33"/>
      <c r="DCN12" s="33"/>
      <c r="DCO12" s="33"/>
      <c r="DCP12" s="33"/>
      <c r="DCQ12" s="33"/>
      <c r="DCR12" s="33"/>
      <c r="DCS12" s="33"/>
      <c r="DCT12" s="33"/>
      <c r="DCU12" s="33"/>
      <c r="DCV12" s="33"/>
      <c r="DCW12" s="33"/>
      <c r="DCX12" s="33"/>
      <c r="DCY12" s="33"/>
      <c r="DCZ12" s="33"/>
      <c r="DDA12" s="33"/>
      <c r="DDB12" s="33"/>
      <c r="DDC12" s="33"/>
      <c r="DDD12" s="33"/>
      <c r="DDE12" s="33"/>
      <c r="DDF12" s="33"/>
      <c r="DDG12" s="33"/>
      <c r="DDH12" s="33"/>
      <c r="DDI12" s="33"/>
      <c r="DDJ12" s="33"/>
      <c r="DDK12" s="33"/>
      <c r="DDL12" s="33"/>
      <c r="DDM12" s="33"/>
      <c r="DDN12" s="33"/>
      <c r="DDO12" s="33"/>
      <c r="DDP12" s="33"/>
      <c r="DDQ12" s="33"/>
      <c r="DDR12" s="33"/>
      <c r="DDS12" s="33"/>
      <c r="DDT12" s="33"/>
      <c r="DDU12" s="33"/>
      <c r="DDV12" s="33"/>
      <c r="DDW12" s="33"/>
      <c r="DDX12" s="33"/>
      <c r="DDY12" s="33"/>
      <c r="DDZ12" s="33"/>
      <c r="DEA12" s="33"/>
      <c r="DEB12" s="33"/>
      <c r="DEC12" s="33"/>
      <c r="DED12" s="33"/>
      <c r="DEE12" s="33"/>
      <c r="DEF12" s="33"/>
      <c r="DEG12" s="33"/>
      <c r="DEH12" s="33"/>
      <c r="DEI12" s="33"/>
      <c r="DEJ12" s="33"/>
      <c r="DEK12" s="33"/>
      <c r="DEL12" s="33"/>
      <c r="DEM12" s="33"/>
      <c r="DEN12" s="33"/>
      <c r="DEO12" s="33"/>
      <c r="DEP12" s="33"/>
      <c r="DEQ12" s="33"/>
      <c r="DER12" s="33"/>
      <c r="DES12" s="33"/>
      <c r="DET12" s="33"/>
      <c r="DEU12" s="33"/>
      <c r="DEV12" s="33"/>
      <c r="DEW12" s="33"/>
      <c r="DEX12" s="33"/>
      <c r="DEY12" s="33"/>
      <c r="DEZ12" s="33"/>
      <c r="DFA12" s="33"/>
      <c r="DFB12" s="33"/>
      <c r="DFC12" s="33"/>
      <c r="DFD12" s="33"/>
      <c r="DFE12" s="33"/>
      <c r="DFF12" s="33"/>
      <c r="DFG12" s="33"/>
      <c r="DFH12" s="33"/>
      <c r="DFI12" s="33"/>
      <c r="DFJ12" s="33"/>
      <c r="DFK12" s="33"/>
      <c r="DFL12" s="33"/>
      <c r="DFM12" s="33"/>
      <c r="DFN12" s="33"/>
      <c r="DFO12" s="33"/>
      <c r="DFP12" s="33"/>
      <c r="DFQ12" s="33"/>
      <c r="DFR12" s="33"/>
      <c r="DFS12" s="33"/>
      <c r="DFT12" s="33"/>
      <c r="DFU12" s="33"/>
      <c r="DFV12" s="33"/>
      <c r="DFW12" s="33"/>
      <c r="DFX12" s="33"/>
      <c r="DFY12" s="33"/>
      <c r="DFZ12" s="33"/>
      <c r="DGA12" s="33"/>
      <c r="DGB12" s="33"/>
      <c r="DGC12" s="33"/>
      <c r="DGD12" s="33"/>
      <c r="DGE12" s="33"/>
      <c r="DGF12" s="33"/>
      <c r="DGG12" s="33"/>
      <c r="DGH12" s="33"/>
      <c r="DGI12" s="33"/>
      <c r="DGJ12" s="33"/>
      <c r="DGK12" s="33"/>
      <c r="DGL12" s="33"/>
      <c r="DGM12" s="33"/>
      <c r="DGN12" s="33"/>
      <c r="DGO12" s="33"/>
      <c r="DGP12" s="33"/>
      <c r="DGQ12" s="33"/>
      <c r="DGR12" s="33"/>
      <c r="DGS12" s="33"/>
      <c r="DGT12" s="33"/>
      <c r="DGU12" s="33"/>
      <c r="DGV12" s="33"/>
      <c r="DGW12" s="33"/>
      <c r="DGX12" s="33"/>
      <c r="DGY12" s="33"/>
      <c r="DGZ12" s="33"/>
      <c r="DHA12" s="33"/>
      <c r="DHB12" s="33"/>
      <c r="DHC12" s="33"/>
      <c r="DHD12" s="33"/>
      <c r="DHE12" s="33"/>
      <c r="DHF12" s="33"/>
      <c r="DHG12" s="33"/>
      <c r="DHH12" s="33"/>
      <c r="DHI12" s="33"/>
      <c r="DHJ12" s="33"/>
      <c r="DHK12" s="33"/>
      <c r="DHL12" s="33"/>
      <c r="DHM12" s="33"/>
      <c r="DHN12" s="33"/>
      <c r="DHO12" s="33"/>
      <c r="DHP12" s="33"/>
      <c r="DHQ12" s="33"/>
      <c r="DHR12" s="33"/>
      <c r="DHS12" s="33"/>
      <c r="DHT12" s="33"/>
      <c r="DHU12" s="33"/>
      <c r="DHV12" s="33"/>
      <c r="DHW12" s="33"/>
      <c r="DHX12" s="33"/>
      <c r="DHY12" s="33"/>
      <c r="DHZ12" s="33"/>
      <c r="DIA12" s="33"/>
      <c r="DIB12" s="33"/>
      <c r="DIC12" s="33"/>
      <c r="DID12" s="33"/>
      <c r="DIE12" s="33"/>
      <c r="DIF12" s="33"/>
      <c r="DIG12" s="33"/>
      <c r="DIH12" s="33"/>
      <c r="DII12" s="33"/>
      <c r="DIJ12" s="33"/>
      <c r="DIK12" s="33"/>
      <c r="DIL12" s="33"/>
      <c r="DIM12" s="33"/>
      <c r="DIN12" s="33"/>
      <c r="DIO12" s="33"/>
      <c r="DIP12" s="33"/>
      <c r="DIQ12" s="33"/>
      <c r="DIR12" s="33"/>
      <c r="DIS12" s="33"/>
      <c r="DIT12" s="33"/>
      <c r="DIU12" s="33"/>
      <c r="DIV12" s="33"/>
      <c r="DIW12" s="33"/>
      <c r="DIX12" s="33"/>
      <c r="DIY12" s="33"/>
      <c r="DIZ12" s="33"/>
      <c r="DJA12" s="33"/>
      <c r="DJB12" s="33"/>
      <c r="DJC12" s="33"/>
      <c r="DJD12" s="33"/>
      <c r="DJE12" s="33"/>
      <c r="DJF12" s="33"/>
      <c r="DJG12" s="33"/>
      <c r="DJH12" s="33"/>
      <c r="DJI12" s="33"/>
      <c r="DJJ12" s="33"/>
      <c r="DJK12" s="33"/>
      <c r="DJL12" s="33"/>
      <c r="DJM12" s="33"/>
      <c r="DJN12" s="33"/>
      <c r="DJO12" s="33"/>
      <c r="DJP12" s="33"/>
      <c r="DJQ12" s="33"/>
      <c r="DJR12" s="33"/>
      <c r="DJS12" s="33"/>
      <c r="DJT12" s="33"/>
      <c r="DJU12" s="33"/>
      <c r="DJV12" s="33"/>
      <c r="DJW12" s="33"/>
      <c r="DJX12" s="33"/>
      <c r="DJY12" s="33"/>
      <c r="DJZ12" s="33"/>
      <c r="DKA12" s="33"/>
      <c r="DKB12" s="33"/>
      <c r="DKC12" s="33"/>
      <c r="DKD12" s="33"/>
      <c r="DKE12" s="33"/>
      <c r="DKF12" s="33"/>
      <c r="DKG12" s="33"/>
      <c r="DKH12" s="33"/>
      <c r="DKI12" s="33"/>
      <c r="DKJ12" s="33"/>
      <c r="DKK12" s="33"/>
      <c r="DKL12" s="33"/>
      <c r="DKM12" s="33"/>
      <c r="DKN12" s="33"/>
      <c r="DKO12" s="33"/>
      <c r="DKP12" s="33"/>
      <c r="DKQ12" s="33"/>
      <c r="DKR12" s="33"/>
      <c r="DKS12" s="33"/>
      <c r="DKT12" s="33"/>
      <c r="DKU12" s="33"/>
      <c r="DKV12" s="33"/>
      <c r="DKW12" s="33"/>
      <c r="DKX12" s="33"/>
      <c r="DKY12" s="33"/>
      <c r="DKZ12" s="33"/>
      <c r="DLA12" s="33"/>
      <c r="DLB12" s="33"/>
      <c r="DLC12" s="33"/>
      <c r="DLD12" s="33"/>
      <c r="DLE12" s="33"/>
      <c r="DLF12" s="33"/>
      <c r="DLG12" s="33"/>
      <c r="DLH12" s="33"/>
      <c r="DLI12" s="33"/>
      <c r="DLJ12" s="33"/>
      <c r="DLK12" s="33"/>
      <c r="DLL12" s="33"/>
      <c r="DLM12" s="33"/>
      <c r="DLN12" s="33"/>
      <c r="DLO12" s="33"/>
      <c r="DLP12" s="33"/>
      <c r="DLQ12" s="33"/>
      <c r="DLR12" s="33"/>
      <c r="DLS12" s="33"/>
      <c r="DLT12" s="33"/>
      <c r="DLU12" s="33"/>
      <c r="DLV12" s="33"/>
      <c r="DLW12" s="33"/>
      <c r="DLX12" s="33"/>
      <c r="DLY12" s="33"/>
      <c r="DLZ12" s="33"/>
      <c r="DMA12" s="33"/>
      <c r="DMB12" s="33"/>
      <c r="DMC12" s="33"/>
      <c r="DMD12" s="33"/>
      <c r="DME12" s="33"/>
      <c r="DMF12" s="33"/>
      <c r="DMG12" s="33"/>
      <c r="DMH12" s="33"/>
      <c r="DMI12" s="33"/>
      <c r="DMJ12" s="33"/>
      <c r="DMK12" s="33"/>
      <c r="DML12" s="33"/>
      <c r="DMM12" s="33"/>
      <c r="DMN12" s="33"/>
      <c r="DMO12" s="33"/>
      <c r="DMP12" s="33"/>
      <c r="DMQ12" s="33"/>
      <c r="DMR12" s="33"/>
      <c r="DMS12" s="33"/>
      <c r="DMT12" s="33"/>
      <c r="DMU12" s="33"/>
      <c r="DMV12" s="33"/>
      <c r="DMW12" s="33"/>
      <c r="DMX12" s="33"/>
      <c r="DMY12" s="33"/>
      <c r="DMZ12" s="33"/>
      <c r="DNA12" s="33"/>
      <c r="DNB12" s="33"/>
      <c r="DNC12" s="33"/>
      <c r="DND12" s="33"/>
      <c r="DNE12" s="33"/>
      <c r="DNF12" s="33"/>
      <c r="DNG12" s="33"/>
      <c r="DNH12" s="33"/>
      <c r="DNI12" s="33"/>
      <c r="DNJ12" s="33"/>
      <c r="DNK12" s="33"/>
      <c r="DNL12" s="33"/>
      <c r="DNM12" s="33"/>
      <c r="DNN12" s="33"/>
      <c r="DNO12" s="33"/>
      <c r="DNP12" s="33"/>
      <c r="DNQ12" s="33"/>
      <c r="DNR12" s="33"/>
      <c r="DNS12" s="33"/>
      <c r="DNT12" s="33"/>
      <c r="DNU12" s="33"/>
      <c r="DNV12" s="33"/>
      <c r="DNW12" s="33"/>
      <c r="DNX12" s="33"/>
      <c r="DNY12" s="33"/>
      <c r="DNZ12" s="33"/>
      <c r="DOA12" s="33"/>
      <c r="DOB12" s="33"/>
      <c r="DOC12" s="33"/>
      <c r="DOD12" s="33"/>
      <c r="DOE12" s="33"/>
      <c r="DOF12" s="33"/>
      <c r="DOG12" s="33"/>
      <c r="DOH12" s="33"/>
      <c r="DOI12" s="33"/>
      <c r="DOJ12" s="33"/>
      <c r="DOK12" s="33"/>
      <c r="DOL12" s="33"/>
      <c r="DOM12" s="33"/>
      <c r="DON12" s="33"/>
      <c r="DOO12" s="33"/>
      <c r="DOP12" s="33"/>
      <c r="DOQ12" s="33"/>
      <c r="DOR12" s="33"/>
      <c r="DOS12" s="33"/>
      <c r="DOT12" s="33"/>
      <c r="DOU12" s="33"/>
      <c r="DOV12" s="33"/>
      <c r="DOW12" s="33"/>
      <c r="DOX12" s="33"/>
      <c r="DOY12" s="33"/>
      <c r="DOZ12" s="33"/>
      <c r="DPA12" s="33"/>
      <c r="DPB12" s="33"/>
      <c r="DPC12" s="33"/>
      <c r="DPD12" s="33"/>
      <c r="DPE12" s="33"/>
      <c r="DPF12" s="33"/>
      <c r="DPG12" s="33"/>
      <c r="DPH12" s="33"/>
      <c r="DPI12" s="33"/>
      <c r="DPJ12" s="33"/>
      <c r="DPK12" s="33"/>
      <c r="DPL12" s="33"/>
      <c r="DPM12" s="33"/>
      <c r="DPN12" s="33"/>
      <c r="DPO12" s="33"/>
      <c r="DPP12" s="33"/>
      <c r="DPQ12" s="33"/>
      <c r="DPR12" s="33"/>
      <c r="DPS12" s="33"/>
      <c r="DPT12" s="33"/>
      <c r="DPU12" s="33"/>
      <c r="DPV12" s="33"/>
      <c r="DPW12" s="33"/>
      <c r="DPX12" s="33"/>
      <c r="DPY12" s="33"/>
      <c r="DPZ12" s="33"/>
      <c r="DQA12" s="33"/>
      <c r="DQB12" s="33"/>
      <c r="DQC12" s="33"/>
      <c r="DQD12" s="33"/>
      <c r="DQE12" s="33"/>
      <c r="DQF12" s="33"/>
      <c r="DQG12" s="33"/>
      <c r="DQH12" s="33"/>
      <c r="DQI12" s="33"/>
      <c r="DQJ12" s="33"/>
      <c r="DQK12" s="33"/>
      <c r="DQL12" s="33"/>
      <c r="DQM12" s="33"/>
      <c r="DQN12" s="33"/>
      <c r="DQO12" s="33"/>
      <c r="DQP12" s="33"/>
      <c r="DQQ12" s="33"/>
      <c r="DQR12" s="33"/>
      <c r="DQS12" s="33"/>
      <c r="DQT12" s="33"/>
      <c r="DQU12" s="33"/>
      <c r="DQV12" s="33"/>
      <c r="DQW12" s="33"/>
      <c r="DQX12" s="33"/>
      <c r="DQY12" s="33"/>
      <c r="DQZ12" s="33"/>
      <c r="DRA12" s="33"/>
      <c r="DRB12" s="33"/>
      <c r="DRC12" s="33"/>
      <c r="DRD12" s="33"/>
      <c r="DRE12" s="33"/>
      <c r="DRF12" s="33"/>
      <c r="DRG12" s="33"/>
      <c r="DRH12" s="33"/>
      <c r="DRI12" s="33"/>
      <c r="DRJ12" s="33"/>
      <c r="DRK12" s="33"/>
      <c r="DRL12" s="33"/>
      <c r="DRM12" s="33"/>
      <c r="DRN12" s="33"/>
      <c r="DRO12" s="33"/>
      <c r="DRP12" s="33"/>
      <c r="DRQ12" s="33"/>
      <c r="DRR12" s="33"/>
      <c r="DRS12" s="33"/>
      <c r="DRT12" s="33"/>
      <c r="DRU12" s="33"/>
      <c r="DRV12" s="33"/>
      <c r="DRW12" s="33"/>
      <c r="DRX12" s="33"/>
      <c r="DRY12" s="33"/>
      <c r="DRZ12" s="33"/>
      <c r="DSA12" s="33"/>
      <c r="DSB12" s="33"/>
      <c r="DSC12" s="33"/>
      <c r="DSD12" s="33"/>
      <c r="DSE12" s="33"/>
      <c r="DSF12" s="33"/>
      <c r="DSG12" s="33"/>
      <c r="DSH12" s="33"/>
      <c r="DSI12" s="33"/>
      <c r="DSJ12" s="33"/>
      <c r="DSK12" s="33"/>
      <c r="DSL12" s="33"/>
      <c r="DSM12" s="33"/>
      <c r="DSN12" s="33"/>
      <c r="DSO12" s="33"/>
      <c r="DSP12" s="33"/>
      <c r="DSQ12" s="33"/>
      <c r="DSR12" s="33"/>
      <c r="DSS12" s="33"/>
      <c r="DST12" s="33"/>
      <c r="DSU12" s="33"/>
      <c r="DSV12" s="33"/>
      <c r="DSW12" s="33"/>
      <c r="DSX12" s="33"/>
      <c r="DSY12" s="33"/>
      <c r="DSZ12" s="33"/>
      <c r="DTA12" s="33"/>
      <c r="DTB12" s="33"/>
      <c r="DTC12" s="33"/>
      <c r="DTD12" s="33"/>
      <c r="DTE12" s="33"/>
      <c r="DTF12" s="33"/>
      <c r="DTG12" s="33"/>
      <c r="DTH12" s="33"/>
      <c r="DTI12" s="33"/>
      <c r="DTJ12" s="33"/>
      <c r="DTK12" s="33"/>
      <c r="DTL12" s="33"/>
      <c r="DTM12" s="33"/>
      <c r="DTN12" s="33"/>
      <c r="DTO12" s="33"/>
      <c r="DTP12" s="33"/>
      <c r="DTQ12" s="33"/>
      <c r="DTR12" s="33"/>
      <c r="DTS12" s="33"/>
      <c r="DTT12" s="33"/>
      <c r="DTU12" s="33"/>
      <c r="DTV12" s="33"/>
      <c r="DTW12" s="33"/>
      <c r="DTX12" s="33"/>
      <c r="DTY12" s="33"/>
      <c r="DTZ12" s="33"/>
      <c r="DUA12" s="33"/>
      <c r="DUB12" s="33"/>
      <c r="DUC12" s="33"/>
      <c r="DUD12" s="33"/>
      <c r="DUE12" s="33"/>
      <c r="DUF12" s="33"/>
      <c r="DUG12" s="33"/>
      <c r="DUH12" s="33"/>
      <c r="DUI12" s="33"/>
      <c r="DUJ12" s="33"/>
      <c r="DUK12" s="33"/>
      <c r="DUL12" s="33"/>
      <c r="DUM12" s="33"/>
      <c r="DUN12" s="33"/>
      <c r="DUO12" s="33"/>
      <c r="DUP12" s="33"/>
      <c r="DUQ12" s="33"/>
      <c r="DUR12" s="33"/>
      <c r="DUS12" s="33"/>
      <c r="DUT12" s="33"/>
      <c r="DUU12" s="33"/>
      <c r="DUV12" s="33"/>
      <c r="DUW12" s="33"/>
      <c r="DUX12" s="33"/>
      <c r="DUY12" s="33"/>
      <c r="DUZ12" s="33"/>
      <c r="DVA12" s="33"/>
      <c r="DVB12" s="33"/>
      <c r="DVC12" s="33"/>
      <c r="DVD12" s="33"/>
      <c r="DVE12" s="33"/>
      <c r="DVF12" s="33"/>
      <c r="DVG12" s="33"/>
      <c r="DVH12" s="33"/>
      <c r="DVI12" s="33"/>
      <c r="DVJ12" s="33"/>
      <c r="DVK12" s="33"/>
      <c r="DVL12" s="33"/>
      <c r="DVM12" s="33"/>
      <c r="DVN12" s="33"/>
      <c r="DVO12" s="33"/>
      <c r="DVP12" s="33"/>
      <c r="DVQ12" s="33"/>
      <c r="DVR12" s="33"/>
      <c r="DVS12" s="33"/>
      <c r="DVT12" s="33"/>
      <c r="DVU12" s="33"/>
      <c r="DVV12" s="33"/>
      <c r="DVW12" s="33"/>
      <c r="DVX12" s="33"/>
      <c r="DVY12" s="33"/>
      <c r="DVZ12" s="33"/>
      <c r="DWA12" s="33"/>
      <c r="DWB12" s="33"/>
      <c r="DWC12" s="33"/>
      <c r="DWD12" s="33"/>
      <c r="DWE12" s="33"/>
      <c r="DWF12" s="33"/>
      <c r="DWG12" s="33"/>
      <c r="DWH12" s="33"/>
      <c r="DWI12" s="33"/>
      <c r="DWJ12" s="33"/>
      <c r="DWK12" s="33"/>
      <c r="DWL12" s="33"/>
      <c r="DWM12" s="33"/>
      <c r="DWN12" s="33"/>
      <c r="DWO12" s="33"/>
      <c r="DWP12" s="33"/>
      <c r="DWQ12" s="33"/>
      <c r="DWR12" s="33"/>
      <c r="DWS12" s="33"/>
      <c r="DWT12" s="33"/>
      <c r="DWU12" s="33"/>
      <c r="DWV12" s="33"/>
      <c r="DWW12" s="33"/>
      <c r="DWX12" s="33"/>
      <c r="DWY12" s="33"/>
      <c r="DWZ12" s="33"/>
      <c r="DXA12" s="33"/>
      <c r="DXB12" s="33"/>
      <c r="DXC12" s="33"/>
      <c r="DXD12" s="33"/>
      <c r="DXE12" s="33"/>
      <c r="DXF12" s="33"/>
      <c r="DXG12" s="33"/>
      <c r="DXH12" s="33"/>
      <c r="DXI12" s="33"/>
      <c r="DXJ12" s="33"/>
      <c r="DXK12" s="33"/>
      <c r="DXL12" s="33"/>
      <c r="DXM12" s="33"/>
      <c r="DXN12" s="33"/>
      <c r="DXO12" s="33"/>
      <c r="DXP12" s="33"/>
      <c r="DXQ12" s="33"/>
      <c r="DXR12" s="33"/>
      <c r="DXS12" s="33"/>
      <c r="DXT12" s="33"/>
      <c r="DXU12" s="33"/>
      <c r="DXV12" s="33"/>
      <c r="DXW12" s="33"/>
      <c r="DXX12" s="33"/>
      <c r="DXY12" s="33"/>
      <c r="DXZ12" s="33"/>
      <c r="DYA12" s="33"/>
      <c r="DYB12" s="33"/>
      <c r="DYC12" s="33"/>
      <c r="DYD12" s="33"/>
      <c r="DYE12" s="33"/>
      <c r="DYF12" s="33"/>
      <c r="DYG12" s="33"/>
      <c r="DYH12" s="33"/>
      <c r="DYI12" s="33"/>
      <c r="DYJ12" s="33"/>
      <c r="DYK12" s="33"/>
      <c r="DYL12" s="33"/>
      <c r="DYM12" s="33"/>
      <c r="DYN12" s="33"/>
      <c r="DYO12" s="33"/>
      <c r="DYP12" s="33"/>
      <c r="DYQ12" s="33"/>
      <c r="DYR12" s="33"/>
      <c r="DYS12" s="33"/>
      <c r="DYT12" s="33"/>
      <c r="DYU12" s="33"/>
      <c r="DYV12" s="33"/>
      <c r="DYW12" s="33"/>
      <c r="DYX12" s="33"/>
      <c r="DYY12" s="33"/>
      <c r="DYZ12" s="33"/>
      <c r="DZA12" s="33"/>
      <c r="DZB12" s="33"/>
      <c r="DZC12" s="33"/>
      <c r="DZD12" s="33"/>
      <c r="DZE12" s="33"/>
      <c r="DZF12" s="33"/>
      <c r="DZG12" s="33"/>
      <c r="DZH12" s="33"/>
      <c r="DZI12" s="33"/>
      <c r="DZJ12" s="33"/>
      <c r="DZK12" s="33"/>
      <c r="DZL12" s="33"/>
      <c r="DZM12" s="33"/>
      <c r="DZN12" s="33"/>
      <c r="DZO12" s="33"/>
      <c r="DZP12" s="33"/>
      <c r="DZQ12" s="33"/>
      <c r="DZR12" s="33"/>
      <c r="DZS12" s="33"/>
      <c r="DZT12" s="33"/>
      <c r="DZU12" s="33"/>
      <c r="DZV12" s="33"/>
      <c r="DZW12" s="33"/>
      <c r="DZX12" s="33"/>
      <c r="DZY12" s="33"/>
      <c r="DZZ12" s="33"/>
      <c r="EAA12" s="33"/>
      <c r="EAB12" s="33"/>
      <c r="EAC12" s="33"/>
      <c r="EAD12" s="33"/>
      <c r="EAE12" s="33"/>
      <c r="EAF12" s="33"/>
      <c r="EAG12" s="33"/>
      <c r="EAH12" s="33"/>
      <c r="EAI12" s="33"/>
      <c r="EAJ12" s="33"/>
      <c r="EAK12" s="33"/>
      <c r="EAL12" s="33"/>
      <c r="EAM12" s="33"/>
      <c r="EAN12" s="33"/>
      <c r="EAO12" s="33"/>
      <c r="EAP12" s="33"/>
      <c r="EAQ12" s="33"/>
      <c r="EAR12" s="33"/>
      <c r="EAS12" s="33"/>
      <c r="EAT12" s="33"/>
      <c r="EAU12" s="33"/>
      <c r="EAV12" s="33"/>
      <c r="EAW12" s="33"/>
      <c r="EAX12" s="33"/>
      <c r="EAY12" s="33"/>
      <c r="EAZ12" s="33"/>
      <c r="EBA12" s="33"/>
      <c r="EBB12" s="33"/>
      <c r="EBC12" s="33"/>
      <c r="EBD12" s="33"/>
      <c r="EBE12" s="33"/>
      <c r="EBF12" s="33"/>
      <c r="EBG12" s="33"/>
      <c r="EBH12" s="33"/>
      <c r="EBI12" s="33"/>
      <c r="EBJ12" s="33"/>
      <c r="EBK12" s="33"/>
      <c r="EBL12" s="33"/>
      <c r="EBM12" s="33"/>
      <c r="EBN12" s="33"/>
      <c r="EBO12" s="33"/>
      <c r="EBP12" s="33"/>
      <c r="EBQ12" s="33"/>
      <c r="EBR12" s="33"/>
      <c r="EBS12" s="33"/>
      <c r="EBT12" s="33"/>
      <c r="EBU12" s="33"/>
      <c r="EBV12" s="33"/>
      <c r="EBW12" s="33"/>
      <c r="EBX12" s="33"/>
      <c r="EBY12" s="33"/>
      <c r="EBZ12" s="33"/>
      <c r="ECA12" s="33"/>
      <c r="ECB12" s="33"/>
      <c r="ECC12" s="33"/>
      <c r="ECD12" s="33"/>
      <c r="ECE12" s="33"/>
      <c r="ECF12" s="33"/>
      <c r="ECG12" s="33"/>
      <c r="ECH12" s="33"/>
      <c r="ECI12" s="33"/>
      <c r="ECJ12" s="33"/>
      <c r="ECK12" s="33"/>
      <c r="ECL12" s="33"/>
      <c r="ECM12" s="33"/>
      <c r="ECN12" s="33"/>
      <c r="ECO12" s="33"/>
      <c r="ECP12" s="33"/>
      <c r="ECQ12" s="33"/>
      <c r="ECR12" s="33"/>
      <c r="ECS12" s="33"/>
      <c r="ECT12" s="33"/>
      <c r="ECU12" s="33"/>
      <c r="ECV12" s="33"/>
      <c r="ECW12" s="33"/>
      <c r="ECX12" s="33"/>
      <c r="ECY12" s="33"/>
      <c r="ECZ12" s="33"/>
      <c r="EDA12" s="33"/>
      <c r="EDB12" s="33"/>
      <c r="EDC12" s="33"/>
      <c r="EDD12" s="33"/>
      <c r="EDE12" s="33"/>
      <c r="EDF12" s="33"/>
      <c r="EDG12" s="33"/>
      <c r="EDH12" s="33"/>
      <c r="EDI12" s="33"/>
      <c r="EDJ12" s="33"/>
      <c r="EDK12" s="33"/>
      <c r="EDL12" s="33"/>
      <c r="EDM12" s="33"/>
      <c r="EDN12" s="33"/>
      <c r="EDO12" s="33"/>
      <c r="EDP12" s="33"/>
      <c r="EDQ12" s="33"/>
      <c r="EDR12" s="33"/>
      <c r="EDS12" s="33"/>
      <c r="EDT12" s="33"/>
      <c r="EDU12" s="33"/>
      <c r="EDV12" s="33"/>
      <c r="EDW12" s="33"/>
      <c r="EDX12" s="33"/>
      <c r="EDY12" s="33"/>
      <c r="EDZ12" s="33"/>
      <c r="EEA12" s="33"/>
      <c r="EEB12" s="33"/>
      <c r="EEC12" s="33"/>
      <c r="EED12" s="33"/>
      <c r="EEE12" s="33"/>
      <c r="EEF12" s="33"/>
      <c r="EEG12" s="33"/>
      <c r="EEH12" s="33"/>
      <c r="EEI12" s="33"/>
      <c r="EEJ12" s="33"/>
      <c r="EEK12" s="33"/>
      <c r="EEL12" s="33"/>
      <c r="EEM12" s="33"/>
      <c r="EEN12" s="33"/>
      <c r="EEO12" s="33"/>
      <c r="EEP12" s="33"/>
      <c r="EEQ12" s="33"/>
      <c r="EER12" s="33"/>
      <c r="EES12" s="33"/>
      <c r="EET12" s="33"/>
      <c r="EEU12" s="33"/>
      <c r="EEV12" s="33"/>
      <c r="EEW12" s="33"/>
      <c r="EEX12" s="33"/>
      <c r="EEY12" s="33"/>
      <c r="EEZ12" s="33"/>
      <c r="EFA12" s="33"/>
      <c r="EFB12" s="33"/>
      <c r="EFC12" s="33"/>
      <c r="EFD12" s="33"/>
      <c r="EFE12" s="33"/>
      <c r="EFF12" s="33"/>
      <c r="EFG12" s="33"/>
      <c r="EFH12" s="33"/>
      <c r="EFI12" s="33"/>
      <c r="EFJ12" s="33"/>
      <c r="EFK12" s="33"/>
      <c r="EFL12" s="33"/>
      <c r="EFM12" s="33"/>
      <c r="EFN12" s="33"/>
      <c r="EFO12" s="33"/>
      <c r="EFP12" s="33"/>
      <c r="EFQ12" s="33"/>
      <c r="EFR12" s="33"/>
      <c r="EFS12" s="33"/>
      <c r="EFT12" s="33"/>
      <c r="EFU12" s="33"/>
      <c r="EFV12" s="33"/>
      <c r="EFW12" s="33"/>
      <c r="EFX12" s="33"/>
      <c r="EFY12" s="33"/>
      <c r="EFZ12" s="33"/>
      <c r="EGA12" s="33"/>
      <c r="EGB12" s="33"/>
      <c r="EGC12" s="33"/>
      <c r="EGD12" s="33"/>
      <c r="EGE12" s="33"/>
      <c r="EGF12" s="33"/>
      <c r="EGG12" s="33"/>
      <c r="EGH12" s="33"/>
      <c r="EGI12" s="33"/>
      <c r="EGJ12" s="33"/>
      <c r="EGK12" s="33"/>
      <c r="EGL12" s="33"/>
      <c r="EGM12" s="33"/>
      <c r="EGN12" s="33"/>
      <c r="EGO12" s="33"/>
      <c r="EGP12" s="33"/>
      <c r="EGQ12" s="33"/>
      <c r="EGR12" s="33"/>
      <c r="EGS12" s="33"/>
      <c r="EGT12" s="33"/>
      <c r="EGU12" s="33"/>
      <c r="EGV12" s="33"/>
      <c r="EGW12" s="33"/>
      <c r="EGX12" s="33"/>
      <c r="EGY12" s="33"/>
      <c r="EGZ12" s="33"/>
      <c r="EHA12" s="33"/>
      <c r="EHB12" s="33"/>
      <c r="EHC12" s="33"/>
      <c r="EHD12" s="33"/>
      <c r="EHE12" s="33"/>
      <c r="EHF12" s="33"/>
      <c r="EHG12" s="33"/>
      <c r="EHH12" s="33"/>
      <c r="EHI12" s="33"/>
      <c r="EHJ12" s="33"/>
      <c r="EHK12" s="33"/>
      <c r="EHL12" s="33"/>
      <c r="EHM12" s="33"/>
      <c r="EHN12" s="33"/>
      <c r="EHO12" s="33"/>
      <c r="EHP12" s="33"/>
      <c r="EHQ12" s="33"/>
      <c r="EHR12" s="33"/>
      <c r="EHS12" s="33"/>
      <c r="EHT12" s="33"/>
      <c r="EHU12" s="33"/>
      <c r="EHV12" s="33"/>
      <c r="EHW12" s="33"/>
      <c r="EHX12" s="33"/>
      <c r="EHY12" s="33"/>
      <c r="EHZ12" s="33"/>
      <c r="EIA12" s="33"/>
      <c r="EIB12" s="33"/>
      <c r="EIC12" s="33"/>
      <c r="EID12" s="33"/>
      <c r="EIE12" s="33"/>
      <c r="EIF12" s="33"/>
      <c r="EIG12" s="33"/>
      <c r="EIH12" s="33"/>
      <c r="EII12" s="33"/>
      <c r="EIJ12" s="33"/>
      <c r="EIK12" s="33"/>
      <c r="EIL12" s="33"/>
      <c r="EIM12" s="33"/>
      <c r="EIN12" s="33"/>
      <c r="EIO12" s="33"/>
      <c r="EIP12" s="33"/>
      <c r="EIQ12" s="33"/>
      <c r="EIR12" s="33"/>
      <c r="EIS12" s="33"/>
      <c r="EIT12" s="33"/>
      <c r="EIU12" s="33"/>
      <c r="EIV12" s="33"/>
      <c r="EIW12" s="33"/>
      <c r="EIX12" s="33"/>
      <c r="EIY12" s="33"/>
      <c r="EIZ12" s="33"/>
      <c r="EJA12" s="33"/>
      <c r="EJB12" s="33"/>
      <c r="EJC12" s="33"/>
      <c r="EJD12" s="33"/>
      <c r="EJE12" s="33"/>
      <c r="EJF12" s="33"/>
      <c r="EJG12" s="33"/>
      <c r="EJH12" s="33"/>
      <c r="EJI12" s="33"/>
      <c r="EJJ12" s="33"/>
      <c r="EJK12" s="33"/>
      <c r="EJL12" s="33"/>
      <c r="EJM12" s="33"/>
      <c r="EJN12" s="33"/>
      <c r="EJO12" s="33"/>
      <c r="EJP12" s="33"/>
      <c r="EJQ12" s="33"/>
      <c r="EJR12" s="33"/>
      <c r="EJS12" s="33"/>
      <c r="EJT12" s="33"/>
      <c r="EJU12" s="33"/>
      <c r="EJV12" s="33"/>
      <c r="EJW12" s="33"/>
      <c r="EJX12" s="33"/>
      <c r="EJY12" s="33"/>
      <c r="EJZ12" s="33"/>
      <c r="EKA12" s="33"/>
      <c r="EKB12" s="33"/>
      <c r="EKC12" s="33"/>
      <c r="EKD12" s="33"/>
      <c r="EKE12" s="33"/>
      <c r="EKF12" s="33"/>
      <c r="EKG12" s="33"/>
      <c r="EKH12" s="33"/>
      <c r="EKI12" s="33"/>
      <c r="EKJ12" s="33"/>
      <c r="EKK12" s="33"/>
      <c r="EKL12" s="33"/>
      <c r="EKM12" s="33"/>
      <c r="EKN12" s="33"/>
      <c r="EKO12" s="33"/>
      <c r="EKP12" s="33"/>
      <c r="EKQ12" s="33"/>
      <c r="EKR12" s="33"/>
      <c r="EKS12" s="33"/>
      <c r="EKT12" s="33"/>
      <c r="EKU12" s="33"/>
      <c r="EKV12" s="33"/>
      <c r="EKW12" s="33"/>
      <c r="EKX12" s="33"/>
      <c r="EKY12" s="33"/>
      <c r="EKZ12" s="33"/>
      <c r="ELA12" s="33"/>
      <c r="ELB12" s="33"/>
      <c r="ELC12" s="33"/>
      <c r="ELD12" s="33"/>
      <c r="ELE12" s="33"/>
      <c r="ELF12" s="33"/>
      <c r="ELG12" s="33"/>
      <c r="ELH12" s="33"/>
      <c r="ELI12" s="33"/>
      <c r="ELJ12" s="33"/>
      <c r="ELK12" s="33"/>
      <c r="ELL12" s="33"/>
      <c r="ELM12" s="33"/>
      <c r="ELN12" s="33"/>
      <c r="ELO12" s="33"/>
      <c r="ELP12" s="33"/>
      <c r="ELQ12" s="33"/>
      <c r="ELR12" s="33"/>
      <c r="ELS12" s="33"/>
      <c r="ELT12" s="33"/>
      <c r="ELU12" s="33"/>
      <c r="ELV12" s="33"/>
      <c r="ELW12" s="33"/>
      <c r="ELX12" s="33"/>
      <c r="ELY12" s="33"/>
      <c r="ELZ12" s="33"/>
      <c r="EMA12" s="33"/>
      <c r="EMB12" s="33"/>
      <c r="EMC12" s="33"/>
      <c r="EMD12" s="33"/>
      <c r="EME12" s="33"/>
      <c r="EMF12" s="33"/>
      <c r="EMG12" s="33"/>
      <c r="EMH12" s="33"/>
      <c r="EMI12" s="33"/>
      <c r="EMJ12" s="33"/>
      <c r="EMK12" s="33"/>
      <c r="EML12" s="33"/>
      <c r="EMM12" s="33"/>
      <c r="EMN12" s="33"/>
      <c r="EMO12" s="33"/>
      <c r="EMP12" s="33"/>
      <c r="EMQ12" s="33"/>
      <c r="EMR12" s="33"/>
      <c r="EMS12" s="33"/>
      <c r="EMT12" s="33"/>
      <c r="EMU12" s="33"/>
      <c r="EMV12" s="33"/>
      <c r="EMW12" s="33"/>
      <c r="EMX12" s="33"/>
      <c r="EMY12" s="33"/>
      <c r="EMZ12" s="33"/>
      <c r="ENA12" s="33"/>
      <c r="ENB12" s="33"/>
      <c r="ENC12" s="33"/>
      <c r="END12" s="33"/>
      <c r="ENE12" s="33"/>
      <c r="ENF12" s="33"/>
      <c r="ENG12" s="33"/>
      <c r="ENH12" s="33"/>
      <c r="ENI12" s="33"/>
      <c r="ENJ12" s="33"/>
      <c r="ENK12" s="33"/>
      <c r="ENL12" s="33"/>
      <c r="ENM12" s="33"/>
      <c r="ENN12" s="33"/>
      <c r="ENO12" s="33"/>
      <c r="ENP12" s="33"/>
      <c r="ENQ12" s="33"/>
      <c r="ENR12" s="33"/>
      <c r="ENS12" s="33"/>
      <c r="ENT12" s="33"/>
      <c r="ENU12" s="33"/>
      <c r="ENV12" s="33"/>
      <c r="ENW12" s="33"/>
      <c r="ENX12" s="33"/>
      <c r="ENY12" s="33"/>
      <c r="ENZ12" s="33"/>
      <c r="EOA12" s="33"/>
      <c r="EOB12" s="33"/>
      <c r="EOC12" s="33"/>
      <c r="EOD12" s="33"/>
      <c r="EOE12" s="33"/>
      <c r="EOF12" s="33"/>
      <c r="EOG12" s="33"/>
      <c r="EOH12" s="33"/>
      <c r="EOI12" s="33"/>
      <c r="EOJ12" s="33"/>
      <c r="EOK12" s="33"/>
      <c r="EOL12" s="33"/>
      <c r="EOM12" s="33"/>
      <c r="EON12" s="33"/>
      <c r="EOO12" s="33"/>
      <c r="EOP12" s="33"/>
      <c r="EOQ12" s="33"/>
      <c r="EOR12" s="33"/>
      <c r="EOS12" s="33"/>
      <c r="EOT12" s="33"/>
      <c r="EOU12" s="33"/>
      <c r="EOV12" s="33"/>
      <c r="EOW12" s="33"/>
      <c r="EOX12" s="33"/>
      <c r="EOY12" s="33"/>
      <c r="EOZ12" s="33"/>
      <c r="EPA12" s="33"/>
      <c r="EPB12" s="33"/>
      <c r="EPC12" s="33"/>
      <c r="EPD12" s="33"/>
      <c r="EPE12" s="33"/>
      <c r="EPF12" s="33"/>
      <c r="EPG12" s="33"/>
      <c r="EPH12" s="33"/>
      <c r="EPI12" s="33"/>
      <c r="EPJ12" s="33"/>
      <c r="EPK12" s="33"/>
      <c r="EPL12" s="33"/>
      <c r="EPM12" s="33"/>
      <c r="EPN12" s="33"/>
      <c r="EPO12" s="33"/>
      <c r="EPP12" s="33"/>
      <c r="EPQ12" s="33"/>
      <c r="EPR12" s="33"/>
      <c r="EPS12" s="33"/>
      <c r="EPT12" s="33"/>
      <c r="EPU12" s="33"/>
      <c r="EPV12" s="33"/>
      <c r="EPW12" s="33"/>
      <c r="EPX12" s="33"/>
      <c r="EPY12" s="33"/>
      <c r="EPZ12" s="33"/>
      <c r="EQA12" s="33"/>
      <c r="EQB12" s="33"/>
      <c r="EQC12" s="33"/>
      <c r="EQD12" s="33"/>
      <c r="EQE12" s="33"/>
      <c r="EQF12" s="33"/>
      <c r="EQG12" s="33"/>
      <c r="EQH12" s="33"/>
      <c r="EQI12" s="33"/>
      <c r="EQJ12" s="33"/>
      <c r="EQK12" s="33"/>
      <c r="EQL12" s="33"/>
      <c r="EQM12" s="33"/>
      <c r="EQN12" s="33"/>
      <c r="EQO12" s="33"/>
      <c r="EQP12" s="33"/>
      <c r="EQQ12" s="33"/>
      <c r="EQR12" s="33"/>
      <c r="EQS12" s="33"/>
      <c r="EQT12" s="33"/>
      <c r="EQU12" s="33"/>
      <c r="EQV12" s="33"/>
      <c r="EQW12" s="33"/>
      <c r="EQX12" s="33"/>
      <c r="EQY12" s="33"/>
      <c r="EQZ12" s="33"/>
      <c r="ERA12" s="33"/>
      <c r="ERB12" s="33"/>
      <c r="ERC12" s="33"/>
      <c r="ERD12" s="33"/>
      <c r="ERE12" s="33"/>
      <c r="ERF12" s="33"/>
      <c r="ERG12" s="33"/>
      <c r="ERH12" s="33"/>
      <c r="ERI12" s="33"/>
      <c r="ERJ12" s="33"/>
      <c r="ERK12" s="33"/>
      <c r="ERL12" s="33"/>
      <c r="ERM12" s="33"/>
      <c r="ERN12" s="33"/>
      <c r="ERO12" s="33"/>
      <c r="ERP12" s="33"/>
      <c r="ERQ12" s="33"/>
      <c r="ERR12" s="33"/>
      <c r="ERS12" s="33"/>
      <c r="ERT12" s="33"/>
      <c r="ERU12" s="33"/>
      <c r="ERV12" s="33"/>
      <c r="ERW12" s="33"/>
      <c r="ERX12" s="33"/>
      <c r="ERY12" s="33"/>
      <c r="ERZ12" s="33"/>
      <c r="ESA12" s="33"/>
      <c r="ESB12" s="33"/>
      <c r="ESC12" s="33"/>
      <c r="ESD12" s="33"/>
      <c r="ESE12" s="33"/>
      <c r="ESF12" s="33"/>
      <c r="ESG12" s="33"/>
      <c r="ESH12" s="33"/>
      <c r="ESI12" s="33"/>
      <c r="ESJ12" s="33"/>
      <c r="ESK12" s="33"/>
      <c r="ESL12" s="33"/>
      <c r="ESM12" s="33"/>
      <c r="ESN12" s="33"/>
      <c r="ESO12" s="33"/>
      <c r="ESP12" s="33"/>
      <c r="ESQ12" s="33"/>
      <c r="ESR12" s="33"/>
      <c r="ESS12" s="33"/>
      <c r="EST12" s="33"/>
      <c r="ESU12" s="33"/>
      <c r="ESV12" s="33"/>
      <c r="ESW12" s="33"/>
      <c r="ESX12" s="33"/>
      <c r="ESY12" s="33"/>
      <c r="ESZ12" s="33"/>
      <c r="ETA12" s="33"/>
      <c r="ETB12" s="33"/>
      <c r="ETC12" s="33"/>
      <c r="ETD12" s="33"/>
      <c r="ETE12" s="33"/>
      <c r="ETF12" s="33"/>
      <c r="ETG12" s="33"/>
      <c r="ETH12" s="33"/>
      <c r="ETI12" s="33"/>
      <c r="ETJ12" s="33"/>
      <c r="ETK12" s="33"/>
      <c r="ETL12" s="33"/>
      <c r="ETM12" s="33"/>
      <c r="ETN12" s="33"/>
      <c r="ETO12" s="33"/>
      <c r="ETP12" s="33"/>
      <c r="ETQ12" s="33"/>
      <c r="ETR12" s="33"/>
      <c r="ETS12" s="33"/>
      <c r="ETT12" s="33"/>
      <c r="ETU12" s="33"/>
      <c r="ETV12" s="33"/>
      <c r="ETW12" s="33"/>
      <c r="ETX12" s="33"/>
      <c r="ETY12" s="33"/>
      <c r="ETZ12" s="33"/>
      <c r="EUA12" s="33"/>
      <c r="EUB12" s="33"/>
      <c r="EUC12" s="33"/>
      <c r="EUD12" s="33"/>
      <c r="EUE12" s="33"/>
      <c r="EUF12" s="33"/>
      <c r="EUG12" s="33"/>
      <c r="EUH12" s="33"/>
      <c r="EUI12" s="33"/>
      <c r="EUJ12" s="33"/>
      <c r="EUK12" s="33"/>
      <c r="EUL12" s="33"/>
      <c r="EUM12" s="33"/>
      <c r="EUN12" s="33"/>
      <c r="EUO12" s="33"/>
      <c r="EUP12" s="33"/>
      <c r="EUQ12" s="33"/>
      <c r="EUR12" s="33"/>
      <c r="EUS12" s="33"/>
      <c r="EUT12" s="33"/>
      <c r="EUU12" s="33"/>
      <c r="EUV12" s="33"/>
      <c r="EUW12" s="33"/>
      <c r="EUX12" s="33"/>
      <c r="EUY12" s="33"/>
      <c r="EUZ12" s="33"/>
      <c r="EVA12" s="33"/>
      <c r="EVB12" s="33"/>
      <c r="EVC12" s="33"/>
      <c r="EVD12" s="33"/>
      <c r="EVE12" s="33"/>
      <c r="EVF12" s="33"/>
      <c r="EVG12" s="33"/>
      <c r="EVH12" s="33"/>
      <c r="EVI12" s="33"/>
      <c r="EVJ12" s="33"/>
      <c r="EVK12" s="33"/>
      <c r="EVL12" s="33"/>
      <c r="EVM12" s="33"/>
      <c r="EVN12" s="33"/>
      <c r="EVO12" s="33"/>
      <c r="EVP12" s="33"/>
      <c r="EVQ12" s="33"/>
      <c r="EVR12" s="33"/>
      <c r="EVS12" s="33"/>
      <c r="EVT12" s="33"/>
      <c r="EVU12" s="33"/>
      <c r="EVV12" s="33"/>
      <c r="EVW12" s="33"/>
      <c r="EVX12" s="33"/>
      <c r="EVY12" s="33"/>
      <c r="EVZ12" s="33"/>
      <c r="EWA12" s="33"/>
      <c r="EWB12" s="33"/>
      <c r="EWC12" s="33"/>
      <c r="EWD12" s="33"/>
      <c r="EWE12" s="33"/>
      <c r="EWF12" s="33"/>
      <c r="EWG12" s="33"/>
      <c r="EWH12" s="33"/>
      <c r="EWI12" s="33"/>
      <c r="EWJ12" s="33"/>
      <c r="EWK12" s="33"/>
      <c r="EWL12" s="33"/>
      <c r="EWM12" s="33"/>
      <c r="EWN12" s="33"/>
      <c r="EWO12" s="33"/>
      <c r="EWP12" s="33"/>
      <c r="EWQ12" s="33"/>
      <c r="EWR12" s="33"/>
      <c r="EWS12" s="33"/>
      <c r="EWT12" s="33"/>
      <c r="EWU12" s="33"/>
      <c r="EWV12" s="33"/>
      <c r="EWW12" s="33"/>
      <c r="EWX12" s="33"/>
      <c r="EWY12" s="33"/>
      <c r="EWZ12" s="33"/>
      <c r="EXA12" s="33"/>
      <c r="EXB12" s="33"/>
      <c r="EXC12" s="33"/>
      <c r="EXD12" s="33"/>
      <c r="EXE12" s="33"/>
      <c r="EXF12" s="33"/>
      <c r="EXG12" s="33"/>
      <c r="EXH12" s="33"/>
      <c r="EXI12" s="33"/>
      <c r="EXJ12" s="33"/>
      <c r="EXK12" s="33"/>
      <c r="EXL12" s="33"/>
      <c r="EXM12" s="33"/>
      <c r="EXN12" s="33"/>
      <c r="EXO12" s="33"/>
      <c r="EXP12" s="33"/>
      <c r="EXQ12" s="33"/>
      <c r="EXR12" s="33"/>
      <c r="EXS12" s="33"/>
      <c r="EXT12" s="33"/>
      <c r="EXU12" s="33"/>
      <c r="EXV12" s="33"/>
      <c r="EXW12" s="33"/>
      <c r="EXX12" s="33"/>
      <c r="EXY12" s="33"/>
      <c r="EXZ12" s="33"/>
      <c r="EYA12" s="33"/>
      <c r="EYB12" s="33"/>
      <c r="EYC12" s="33"/>
      <c r="EYD12" s="33"/>
      <c r="EYE12" s="33"/>
      <c r="EYF12" s="33"/>
      <c r="EYG12" s="33"/>
      <c r="EYH12" s="33"/>
      <c r="EYI12" s="33"/>
      <c r="EYJ12" s="33"/>
      <c r="EYK12" s="33"/>
      <c r="EYL12" s="33"/>
      <c r="EYM12" s="33"/>
      <c r="EYN12" s="33"/>
      <c r="EYO12" s="33"/>
      <c r="EYP12" s="33"/>
      <c r="EYQ12" s="33"/>
      <c r="EYR12" s="33"/>
      <c r="EYS12" s="33"/>
      <c r="EYT12" s="33"/>
      <c r="EYU12" s="33"/>
      <c r="EYV12" s="33"/>
      <c r="EYW12" s="33"/>
      <c r="EYX12" s="33"/>
      <c r="EYY12" s="33"/>
      <c r="EYZ12" s="33"/>
      <c r="EZA12" s="33"/>
      <c r="EZB12" s="33"/>
      <c r="EZC12" s="33"/>
      <c r="EZD12" s="33"/>
      <c r="EZE12" s="33"/>
      <c r="EZF12" s="33"/>
      <c r="EZG12" s="33"/>
      <c r="EZH12" s="33"/>
      <c r="EZI12" s="33"/>
      <c r="EZJ12" s="33"/>
      <c r="EZK12" s="33"/>
      <c r="EZL12" s="33"/>
      <c r="EZM12" s="33"/>
      <c r="EZN12" s="33"/>
      <c r="EZO12" s="33"/>
      <c r="EZP12" s="33"/>
      <c r="EZQ12" s="33"/>
      <c r="EZR12" s="33"/>
      <c r="EZS12" s="33"/>
      <c r="EZT12" s="33"/>
      <c r="EZU12" s="33"/>
      <c r="EZV12" s="33"/>
      <c r="EZW12" s="33"/>
      <c r="EZX12" s="33"/>
      <c r="EZY12" s="33"/>
      <c r="EZZ12" s="33"/>
      <c r="FAA12" s="33"/>
      <c r="FAB12" s="33"/>
      <c r="FAC12" s="33"/>
      <c r="FAD12" s="33"/>
      <c r="FAE12" s="33"/>
      <c r="FAF12" s="33"/>
      <c r="FAG12" s="33"/>
      <c r="FAH12" s="33"/>
      <c r="FAI12" s="33"/>
      <c r="FAJ12" s="33"/>
      <c r="FAK12" s="33"/>
      <c r="FAL12" s="33"/>
      <c r="FAM12" s="33"/>
      <c r="FAN12" s="33"/>
      <c r="FAO12" s="33"/>
      <c r="FAP12" s="33"/>
      <c r="FAQ12" s="33"/>
      <c r="FAR12" s="33"/>
      <c r="FAS12" s="33"/>
      <c r="FAT12" s="33"/>
      <c r="FAU12" s="33"/>
      <c r="FAV12" s="33"/>
      <c r="FAW12" s="33"/>
      <c r="FAX12" s="33"/>
      <c r="FAY12" s="33"/>
      <c r="FAZ12" s="33"/>
      <c r="FBA12" s="33"/>
      <c r="FBB12" s="33"/>
      <c r="FBC12" s="33"/>
      <c r="FBD12" s="33"/>
      <c r="FBE12" s="33"/>
      <c r="FBF12" s="33"/>
      <c r="FBG12" s="33"/>
      <c r="FBH12" s="33"/>
      <c r="FBI12" s="33"/>
      <c r="FBJ12" s="33"/>
      <c r="FBK12" s="33"/>
      <c r="FBL12" s="33"/>
      <c r="FBM12" s="33"/>
      <c r="FBN12" s="33"/>
      <c r="FBO12" s="33"/>
      <c r="FBP12" s="33"/>
      <c r="FBQ12" s="33"/>
      <c r="FBR12" s="33"/>
      <c r="FBS12" s="33"/>
      <c r="FBT12" s="33"/>
      <c r="FBU12" s="33"/>
      <c r="FBV12" s="33"/>
      <c r="FBW12" s="33"/>
      <c r="FBX12" s="33"/>
      <c r="FBY12" s="33"/>
      <c r="FBZ12" s="33"/>
      <c r="FCA12" s="33"/>
      <c r="FCB12" s="33"/>
      <c r="FCC12" s="33"/>
      <c r="FCD12" s="33"/>
      <c r="FCE12" s="33"/>
      <c r="FCF12" s="33"/>
      <c r="FCG12" s="33"/>
      <c r="FCH12" s="33"/>
      <c r="FCI12" s="33"/>
      <c r="FCJ12" s="33"/>
      <c r="FCK12" s="33"/>
      <c r="FCL12" s="33"/>
      <c r="FCM12" s="33"/>
      <c r="FCN12" s="33"/>
      <c r="FCO12" s="33"/>
      <c r="FCP12" s="33"/>
      <c r="FCQ12" s="33"/>
      <c r="FCR12" s="33"/>
      <c r="FCS12" s="33"/>
      <c r="FCT12" s="33"/>
      <c r="FCU12" s="33"/>
      <c r="FCV12" s="33"/>
      <c r="FCW12" s="33"/>
      <c r="FCX12" s="33"/>
      <c r="FCY12" s="33"/>
      <c r="FCZ12" s="33"/>
      <c r="FDA12" s="33"/>
      <c r="FDB12" s="33"/>
      <c r="FDC12" s="33"/>
      <c r="FDD12" s="33"/>
      <c r="FDE12" s="33"/>
      <c r="FDF12" s="33"/>
      <c r="FDG12" s="33"/>
      <c r="FDH12" s="33"/>
      <c r="FDI12" s="33"/>
      <c r="FDJ12" s="33"/>
      <c r="FDK12" s="33"/>
      <c r="FDL12" s="33"/>
      <c r="FDM12" s="33"/>
      <c r="FDN12" s="33"/>
      <c r="FDO12" s="33"/>
      <c r="FDP12" s="33"/>
      <c r="FDQ12" s="33"/>
      <c r="FDR12" s="33"/>
      <c r="FDS12" s="33"/>
      <c r="FDT12" s="33"/>
      <c r="FDU12" s="33"/>
      <c r="FDV12" s="33"/>
      <c r="FDW12" s="33"/>
      <c r="FDX12" s="33"/>
      <c r="FDY12" s="33"/>
      <c r="FDZ12" s="33"/>
      <c r="FEA12" s="33"/>
      <c r="FEB12" s="33"/>
      <c r="FEC12" s="33"/>
      <c r="FED12" s="33"/>
      <c r="FEE12" s="33"/>
      <c r="FEF12" s="33"/>
      <c r="FEG12" s="33"/>
      <c r="FEH12" s="33"/>
      <c r="FEI12" s="33"/>
      <c r="FEJ12" s="33"/>
      <c r="FEK12" s="33"/>
      <c r="FEL12" s="33"/>
      <c r="FEM12" s="33"/>
      <c r="FEN12" s="33"/>
      <c r="FEO12" s="33"/>
      <c r="FEP12" s="33"/>
      <c r="FEQ12" s="33"/>
      <c r="FER12" s="33"/>
      <c r="FES12" s="33"/>
      <c r="FET12" s="33"/>
      <c r="FEU12" s="33"/>
      <c r="FEV12" s="33"/>
      <c r="FEW12" s="33"/>
      <c r="FEX12" s="33"/>
      <c r="FEY12" s="33"/>
      <c r="FEZ12" s="33"/>
      <c r="FFA12" s="33"/>
      <c r="FFB12" s="33"/>
      <c r="FFC12" s="33"/>
      <c r="FFD12" s="33"/>
      <c r="FFE12" s="33"/>
      <c r="FFF12" s="33"/>
      <c r="FFG12" s="33"/>
      <c r="FFH12" s="33"/>
      <c r="FFI12" s="33"/>
      <c r="FFJ12" s="33"/>
      <c r="FFK12" s="33"/>
      <c r="FFL12" s="33"/>
      <c r="FFM12" s="33"/>
      <c r="FFN12" s="33"/>
      <c r="FFO12" s="33"/>
      <c r="FFP12" s="33"/>
      <c r="FFQ12" s="33"/>
      <c r="FFR12" s="33"/>
      <c r="FFS12" s="33"/>
      <c r="FFT12" s="33"/>
      <c r="FFU12" s="33"/>
      <c r="FFV12" s="33"/>
      <c r="FFW12" s="33"/>
      <c r="FFX12" s="33"/>
      <c r="FFY12" s="33"/>
      <c r="FFZ12" s="33"/>
      <c r="FGA12" s="33"/>
      <c r="FGB12" s="33"/>
      <c r="FGC12" s="33"/>
      <c r="FGD12" s="33"/>
      <c r="FGE12" s="33"/>
      <c r="FGF12" s="33"/>
      <c r="FGG12" s="33"/>
      <c r="FGH12" s="33"/>
      <c r="FGI12" s="33"/>
      <c r="FGJ12" s="33"/>
      <c r="FGK12" s="33"/>
      <c r="FGL12" s="33"/>
      <c r="FGM12" s="33"/>
      <c r="FGN12" s="33"/>
      <c r="FGO12" s="33"/>
      <c r="FGP12" s="33"/>
      <c r="FGQ12" s="33"/>
      <c r="FGR12" s="33"/>
      <c r="FGS12" s="33"/>
      <c r="FGT12" s="33"/>
      <c r="FGU12" s="33"/>
      <c r="FGV12" s="33"/>
      <c r="FGW12" s="33"/>
      <c r="FGX12" s="33"/>
      <c r="FGY12" s="33"/>
      <c r="FGZ12" s="33"/>
      <c r="FHA12" s="33"/>
      <c r="FHB12" s="33"/>
      <c r="FHC12" s="33"/>
      <c r="FHD12" s="33"/>
      <c r="FHE12" s="33"/>
      <c r="FHF12" s="33"/>
      <c r="FHG12" s="33"/>
      <c r="FHH12" s="33"/>
      <c r="FHI12" s="33"/>
      <c r="FHJ12" s="33"/>
      <c r="FHK12" s="33"/>
      <c r="FHL12" s="33"/>
      <c r="FHM12" s="33"/>
      <c r="FHN12" s="33"/>
      <c r="FHO12" s="33"/>
      <c r="FHP12" s="33"/>
      <c r="FHQ12" s="33"/>
      <c r="FHR12" s="33"/>
      <c r="FHS12" s="33"/>
      <c r="FHT12" s="33"/>
      <c r="FHU12" s="33"/>
      <c r="FHV12" s="33"/>
      <c r="FHW12" s="33"/>
      <c r="FHX12" s="33"/>
      <c r="FHY12" s="33"/>
      <c r="FHZ12" s="33"/>
      <c r="FIA12" s="33"/>
      <c r="FIB12" s="33"/>
      <c r="FIC12" s="33"/>
      <c r="FID12" s="33"/>
      <c r="FIE12" s="33"/>
      <c r="FIF12" s="33"/>
      <c r="FIG12" s="33"/>
      <c r="FIH12" s="33"/>
      <c r="FII12" s="33"/>
      <c r="FIJ12" s="33"/>
      <c r="FIK12" s="33"/>
      <c r="FIL12" s="33"/>
      <c r="FIM12" s="33"/>
      <c r="FIN12" s="33"/>
      <c r="FIO12" s="33"/>
      <c r="FIP12" s="33"/>
      <c r="FIQ12" s="33"/>
      <c r="FIR12" s="33"/>
      <c r="FIS12" s="33"/>
      <c r="FIT12" s="33"/>
      <c r="FIU12" s="33"/>
      <c r="FIV12" s="33"/>
      <c r="FIW12" s="33"/>
      <c r="FIX12" s="33"/>
      <c r="FIY12" s="33"/>
      <c r="FIZ12" s="33"/>
      <c r="FJA12" s="33"/>
      <c r="FJB12" s="33"/>
      <c r="FJC12" s="33"/>
      <c r="FJD12" s="33"/>
      <c r="FJE12" s="33"/>
      <c r="FJF12" s="33"/>
      <c r="FJG12" s="33"/>
      <c r="FJH12" s="33"/>
      <c r="FJI12" s="33"/>
      <c r="FJJ12" s="33"/>
      <c r="FJK12" s="33"/>
      <c r="FJL12" s="33"/>
      <c r="FJM12" s="33"/>
      <c r="FJN12" s="33"/>
      <c r="FJO12" s="33"/>
      <c r="FJP12" s="33"/>
      <c r="FJQ12" s="33"/>
      <c r="FJR12" s="33"/>
      <c r="FJS12" s="33"/>
      <c r="FJT12" s="33"/>
      <c r="FJU12" s="33"/>
      <c r="FJV12" s="33"/>
      <c r="FJW12" s="33"/>
      <c r="FJX12" s="33"/>
      <c r="FJY12" s="33"/>
      <c r="FJZ12" s="33"/>
      <c r="FKA12" s="33"/>
      <c r="FKB12" s="33"/>
      <c r="FKC12" s="33"/>
      <c r="FKD12" s="33"/>
      <c r="FKE12" s="33"/>
      <c r="FKF12" s="33"/>
      <c r="FKG12" s="33"/>
      <c r="FKH12" s="33"/>
      <c r="FKI12" s="33"/>
      <c r="FKJ12" s="33"/>
      <c r="FKK12" s="33"/>
      <c r="FKL12" s="33"/>
      <c r="FKM12" s="33"/>
      <c r="FKN12" s="33"/>
      <c r="FKO12" s="33"/>
      <c r="FKP12" s="33"/>
      <c r="FKQ12" s="33"/>
      <c r="FKR12" s="33"/>
      <c r="FKS12" s="33"/>
      <c r="FKT12" s="33"/>
      <c r="FKU12" s="33"/>
      <c r="FKV12" s="33"/>
      <c r="FKW12" s="33"/>
      <c r="FKX12" s="33"/>
      <c r="FKY12" s="33"/>
      <c r="FKZ12" s="33"/>
      <c r="FLA12" s="33"/>
      <c r="FLB12" s="33"/>
      <c r="FLC12" s="33"/>
      <c r="FLD12" s="33"/>
      <c r="FLE12" s="33"/>
      <c r="FLF12" s="33"/>
      <c r="FLG12" s="33"/>
      <c r="FLH12" s="33"/>
      <c r="FLI12" s="33"/>
      <c r="FLJ12" s="33"/>
      <c r="FLK12" s="33"/>
      <c r="FLL12" s="33"/>
      <c r="FLM12" s="33"/>
      <c r="FLN12" s="33"/>
      <c r="FLO12" s="33"/>
      <c r="FLP12" s="33"/>
      <c r="FLQ12" s="33"/>
      <c r="FLR12" s="33"/>
      <c r="FLS12" s="33"/>
      <c r="FLT12" s="33"/>
      <c r="FLU12" s="33"/>
      <c r="FLV12" s="33"/>
      <c r="FLW12" s="33"/>
      <c r="FLX12" s="33"/>
      <c r="FLY12" s="33"/>
      <c r="FLZ12" s="33"/>
      <c r="FMA12" s="33"/>
      <c r="FMB12" s="33"/>
      <c r="FMC12" s="33"/>
      <c r="FMD12" s="33"/>
      <c r="FME12" s="33"/>
      <c r="FMF12" s="33"/>
      <c r="FMG12" s="33"/>
      <c r="FMH12" s="33"/>
      <c r="FMI12" s="33"/>
      <c r="FMJ12" s="33"/>
      <c r="FMK12" s="33"/>
      <c r="FML12" s="33"/>
      <c r="FMM12" s="33"/>
      <c r="FMN12" s="33"/>
      <c r="FMO12" s="33"/>
      <c r="FMP12" s="33"/>
      <c r="FMQ12" s="33"/>
      <c r="FMR12" s="33"/>
      <c r="FMS12" s="33"/>
      <c r="FMT12" s="33"/>
      <c r="FMU12" s="33"/>
      <c r="FMV12" s="33"/>
      <c r="FMW12" s="33"/>
      <c r="FMX12" s="33"/>
      <c r="FMY12" s="33"/>
      <c r="FMZ12" s="33"/>
      <c r="FNA12" s="33"/>
      <c r="FNB12" s="33"/>
      <c r="FNC12" s="33"/>
      <c r="FND12" s="33"/>
      <c r="FNE12" s="33"/>
      <c r="FNF12" s="33"/>
      <c r="FNG12" s="33"/>
      <c r="FNH12" s="33"/>
      <c r="FNI12" s="33"/>
      <c r="FNJ12" s="33"/>
      <c r="FNK12" s="33"/>
      <c r="FNL12" s="33"/>
      <c r="FNM12" s="33"/>
      <c r="FNN12" s="33"/>
      <c r="FNO12" s="33"/>
      <c r="FNP12" s="33"/>
      <c r="FNQ12" s="33"/>
      <c r="FNR12" s="33"/>
      <c r="FNS12" s="33"/>
      <c r="FNT12" s="33"/>
      <c r="FNU12" s="33"/>
      <c r="FNV12" s="33"/>
      <c r="FNW12" s="33"/>
      <c r="FNX12" s="33"/>
      <c r="FNY12" s="33"/>
      <c r="FNZ12" s="33"/>
      <c r="FOA12" s="33"/>
      <c r="FOB12" s="33"/>
      <c r="FOC12" s="33"/>
      <c r="FOD12" s="33"/>
      <c r="FOE12" s="33"/>
      <c r="FOF12" s="33"/>
      <c r="FOG12" s="33"/>
      <c r="FOH12" s="33"/>
      <c r="FOI12" s="33"/>
      <c r="FOJ12" s="33"/>
      <c r="FOK12" s="33"/>
      <c r="FOL12" s="33"/>
      <c r="FOM12" s="33"/>
      <c r="FON12" s="33"/>
      <c r="FOO12" s="33"/>
      <c r="FOP12" s="33"/>
      <c r="FOQ12" s="33"/>
      <c r="FOR12" s="33"/>
      <c r="FOS12" s="33"/>
      <c r="FOT12" s="33"/>
      <c r="FOU12" s="33"/>
      <c r="FOV12" s="33"/>
      <c r="FOW12" s="33"/>
      <c r="FOX12" s="33"/>
      <c r="FOY12" s="33"/>
      <c r="FOZ12" s="33"/>
      <c r="FPA12" s="33"/>
      <c r="FPB12" s="33"/>
      <c r="FPC12" s="33"/>
      <c r="FPD12" s="33"/>
      <c r="FPE12" s="33"/>
      <c r="FPF12" s="33"/>
      <c r="FPG12" s="33"/>
      <c r="FPH12" s="33"/>
      <c r="FPI12" s="33"/>
      <c r="FPJ12" s="33"/>
      <c r="FPK12" s="33"/>
      <c r="FPL12" s="33"/>
      <c r="FPM12" s="33"/>
      <c r="FPN12" s="33"/>
      <c r="FPO12" s="33"/>
      <c r="FPP12" s="33"/>
      <c r="FPQ12" s="33"/>
      <c r="FPR12" s="33"/>
      <c r="FPS12" s="33"/>
      <c r="FPT12" s="33"/>
      <c r="FPU12" s="33"/>
      <c r="FPV12" s="33"/>
      <c r="FPW12" s="33"/>
      <c r="FPX12" s="33"/>
      <c r="FPY12" s="33"/>
      <c r="FPZ12" s="33"/>
      <c r="FQA12" s="33"/>
      <c r="FQB12" s="33"/>
      <c r="FQC12" s="33"/>
      <c r="FQD12" s="33"/>
      <c r="FQE12" s="33"/>
      <c r="FQF12" s="33"/>
      <c r="FQG12" s="33"/>
      <c r="FQH12" s="33"/>
      <c r="FQI12" s="33"/>
      <c r="FQJ12" s="33"/>
      <c r="FQK12" s="33"/>
      <c r="FQL12" s="33"/>
      <c r="FQM12" s="33"/>
      <c r="FQN12" s="33"/>
      <c r="FQO12" s="33"/>
      <c r="FQP12" s="33"/>
      <c r="FQQ12" s="33"/>
      <c r="FQR12" s="33"/>
      <c r="FQS12" s="33"/>
      <c r="FQT12" s="33"/>
      <c r="FQU12" s="33"/>
      <c r="FQV12" s="33"/>
      <c r="FQW12" s="33"/>
      <c r="FQX12" s="33"/>
      <c r="FQY12" s="33"/>
      <c r="FQZ12" s="33"/>
      <c r="FRA12" s="33"/>
      <c r="FRB12" s="33"/>
      <c r="FRC12" s="33"/>
      <c r="FRD12" s="33"/>
      <c r="FRE12" s="33"/>
      <c r="FRF12" s="33"/>
      <c r="FRG12" s="33"/>
      <c r="FRH12" s="33"/>
      <c r="FRI12" s="33"/>
      <c r="FRJ12" s="33"/>
      <c r="FRK12" s="33"/>
      <c r="FRL12" s="33"/>
      <c r="FRM12" s="33"/>
      <c r="FRN12" s="33"/>
      <c r="FRO12" s="33"/>
      <c r="FRP12" s="33"/>
      <c r="FRQ12" s="33"/>
      <c r="FRR12" s="33"/>
      <c r="FRS12" s="33"/>
      <c r="FRT12" s="33"/>
      <c r="FRU12" s="33"/>
      <c r="FRV12" s="33"/>
      <c r="FRW12" s="33"/>
      <c r="FRX12" s="33"/>
      <c r="FRY12" s="33"/>
      <c r="FRZ12" s="33"/>
      <c r="FSA12" s="33"/>
      <c r="FSB12" s="33"/>
      <c r="FSC12" s="33"/>
      <c r="FSD12" s="33"/>
      <c r="FSE12" s="33"/>
      <c r="FSF12" s="33"/>
      <c r="FSG12" s="33"/>
      <c r="FSH12" s="33"/>
      <c r="FSI12" s="33"/>
      <c r="FSJ12" s="33"/>
      <c r="FSK12" s="33"/>
      <c r="FSL12" s="33"/>
      <c r="FSM12" s="33"/>
      <c r="FSN12" s="33"/>
      <c r="FSO12" s="33"/>
      <c r="FSP12" s="33"/>
      <c r="FSQ12" s="33"/>
      <c r="FSR12" s="33"/>
      <c r="FSS12" s="33"/>
      <c r="FST12" s="33"/>
      <c r="FSU12" s="33"/>
      <c r="FSV12" s="33"/>
      <c r="FSW12" s="33"/>
      <c r="FSX12" s="33"/>
      <c r="FSY12" s="33"/>
      <c r="FSZ12" s="33"/>
      <c r="FTA12" s="33"/>
      <c r="FTB12" s="33"/>
      <c r="FTC12" s="33"/>
      <c r="FTD12" s="33"/>
      <c r="FTE12" s="33"/>
      <c r="FTF12" s="33"/>
      <c r="FTG12" s="33"/>
      <c r="FTH12" s="33"/>
      <c r="FTI12" s="33"/>
      <c r="FTJ12" s="33"/>
      <c r="FTK12" s="33"/>
      <c r="FTL12" s="33"/>
      <c r="FTM12" s="33"/>
      <c r="FTN12" s="33"/>
      <c r="FTO12" s="33"/>
      <c r="FTP12" s="33"/>
      <c r="FTQ12" s="33"/>
      <c r="FTR12" s="33"/>
      <c r="FTS12" s="33"/>
      <c r="FTT12" s="33"/>
      <c r="FTU12" s="33"/>
      <c r="FTV12" s="33"/>
      <c r="FTW12" s="33"/>
      <c r="FTX12" s="33"/>
      <c r="FTY12" s="33"/>
      <c r="FTZ12" s="33"/>
      <c r="FUA12" s="33"/>
      <c r="FUB12" s="33"/>
      <c r="FUC12" s="33"/>
      <c r="FUD12" s="33"/>
      <c r="FUE12" s="33"/>
      <c r="FUF12" s="33"/>
      <c r="FUG12" s="33"/>
      <c r="FUH12" s="33"/>
      <c r="FUI12" s="33"/>
      <c r="FUJ12" s="33"/>
      <c r="FUK12" s="33"/>
      <c r="FUL12" s="33"/>
      <c r="FUM12" s="33"/>
      <c r="FUN12" s="33"/>
      <c r="FUO12" s="33"/>
      <c r="FUP12" s="33"/>
      <c r="FUQ12" s="33"/>
      <c r="FUR12" s="33"/>
      <c r="FUS12" s="33"/>
      <c r="FUT12" s="33"/>
      <c r="FUU12" s="33"/>
      <c r="FUV12" s="33"/>
      <c r="FUW12" s="33"/>
      <c r="FUX12" s="33"/>
      <c r="FUY12" s="33"/>
      <c r="FUZ12" s="33"/>
      <c r="FVA12" s="33"/>
      <c r="FVB12" s="33"/>
      <c r="FVC12" s="33"/>
      <c r="FVD12" s="33"/>
      <c r="FVE12" s="33"/>
      <c r="FVF12" s="33"/>
      <c r="FVG12" s="33"/>
      <c r="FVH12" s="33"/>
      <c r="FVI12" s="33"/>
      <c r="FVJ12" s="33"/>
      <c r="FVK12" s="33"/>
      <c r="FVL12" s="33"/>
      <c r="FVM12" s="33"/>
      <c r="FVN12" s="33"/>
      <c r="FVO12" s="33"/>
      <c r="FVP12" s="33"/>
      <c r="FVQ12" s="33"/>
      <c r="FVR12" s="33"/>
      <c r="FVS12" s="33"/>
      <c r="FVT12" s="33"/>
      <c r="FVU12" s="33"/>
      <c r="FVV12" s="33"/>
      <c r="FVW12" s="33"/>
      <c r="FVX12" s="33"/>
      <c r="FVY12" s="33"/>
      <c r="FVZ12" s="33"/>
      <c r="FWA12" s="33"/>
      <c r="FWB12" s="33"/>
      <c r="FWC12" s="33"/>
      <c r="FWD12" s="33"/>
      <c r="FWE12" s="33"/>
      <c r="FWF12" s="33"/>
      <c r="FWG12" s="33"/>
      <c r="FWH12" s="33"/>
      <c r="FWI12" s="33"/>
      <c r="FWJ12" s="33"/>
      <c r="FWK12" s="33"/>
      <c r="FWL12" s="33"/>
      <c r="FWM12" s="33"/>
      <c r="FWN12" s="33"/>
      <c r="FWO12" s="33"/>
      <c r="FWP12" s="33"/>
      <c r="FWQ12" s="33"/>
      <c r="FWR12" s="33"/>
      <c r="FWS12" s="33"/>
      <c r="FWT12" s="33"/>
      <c r="FWU12" s="33"/>
      <c r="FWV12" s="33"/>
      <c r="FWW12" s="33"/>
      <c r="FWX12" s="33"/>
      <c r="FWY12" s="33"/>
      <c r="FWZ12" s="33"/>
      <c r="FXA12" s="33"/>
      <c r="FXB12" s="33"/>
      <c r="FXC12" s="33"/>
      <c r="FXD12" s="33"/>
      <c r="FXE12" s="33"/>
      <c r="FXF12" s="33"/>
      <c r="FXG12" s="33"/>
      <c r="FXH12" s="33"/>
      <c r="FXI12" s="33"/>
      <c r="FXJ12" s="33"/>
      <c r="FXK12" s="33"/>
      <c r="FXL12" s="33"/>
      <c r="FXM12" s="33"/>
      <c r="FXN12" s="33"/>
      <c r="FXO12" s="33"/>
      <c r="FXP12" s="33"/>
      <c r="FXQ12" s="33"/>
      <c r="FXR12" s="33"/>
      <c r="FXS12" s="33"/>
      <c r="FXT12" s="33"/>
      <c r="FXU12" s="33"/>
      <c r="FXV12" s="33"/>
      <c r="FXW12" s="33"/>
      <c r="FXX12" s="33"/>
      <c r="FXY12" s="33"/>
      <c r="FXZ12" s="33"/>
      <c r="FYA12" s="33"/>
      <c r="FYB12" s="33"/>
      <c r="FYC12" s="33"/>
      <c r="FYD12" s="33"/>
      <c r="FYE12" s="33"/>
      <c r="FYF12" s="33"/>
      <c r="FYG12" s="33"/>
      <c r="FYH12" s="33"/>
      <c r="FYI12" s="33"/>
      <c r="FYJ12" s="33"/>
      <c r="FYK12" s="33"/>
      <c r="FYL12" s="33"/>
      <c r="FYM12" s="33"/>
      <c r="FYN12" s="33"/>
      <c r="FYO12" s="33"/>
      <c r="FYP12" s="33"/>
      <c r="FYQ12" s="33"/>
      <c r="FYR12" s="33"/>
      <c r="FYS12" s="33"/>
      <c r="FYT12" s="33"/>
      <c r="FYU12" s="33"/>
      <c r="FYV12" s="33"/>
      <c r="FYW12" s="33"/>
      <c r="FYX12" s="33"/>
      <c r="FYY12" s="33"/>
      <c r="FYZ12" s="33"/>
      <c r="FZA12" s="33"/>
      <c r="FZB12" s="33"/>
      <c r="FZC12" s="33"/>
      <c r="FZD12" s="33"/>
      <c r="FZE12" s="33"/>
      <c r="FZF12" s="33"/>
      <c r="FZG12" s="33"/>
      <c r="FZH12" s="33"/>
      <c r="FZI12" s="33"/>
      <c r="FZJ12" s="33"/>
      <c r="FZK12" s="33"/>
      <c r="FZL12" s="33"/>
      <c r="FZM12" s="33"/>
      <c r="FZN12" s="33"/>
      <c r="FZO12" s="33"/>
      <c r="FZP12" s="33"/>
      <c r="FZQ12" s="33"/>
      <c r="FZR12" s="33"/>
      <c r="FZS12" s="33"/>
      <c r="FZT12" s="33"/>
      <c r="FZU12" s="33"/>
      <c r="FZV12" s="33"/>
      <c r="FZW12" s="33"/>
      <c r="FZX12" s="33"/>
      <c r="FZY12" s="33"/>
      <c r="FZZ12" s="33"/>
      <c r="GAA12" s="33"/>
      <c r="GAB12" s="33"/>
      <c r="GAC12" s="33"/>
      <c r="GAD12" s="33"/>
      <c r="GAE12" s="33"/>
      <c r="GAF12" s="33"/>
      <c r="GAG12" s="33"/>
      <c r="GAH12" s="33"/>
      <c r="GAI12" s="33"/>
      <c r="GAJ12" s="33"/>
      <c r="GAK12" s="33"/>
      <c r="GAL12" s="33"/>
      <c r="GAM12" s="33"/>
      <c r="GAN12" s="33"/>
      <c r="GAO12" s="33"/>
      <c r="GAP12" s="33"/>
      <c r="GAQ12" s="33"/>
      <c r="GAR12" s="33"/>
      <c r="GAS12" s="33"/>
      <c r="GAT12" s="33"/>
      <c r="GAU12" s="33"/>
      <c r="GAV12" s="33"/>
      <c r="GAW12" s="33"/>
      <c r="GAX12" s="33"/>
      <c r="GAY12" s="33"/>
      <c r="GAZ12" s="33"/>
      <c r="GBA12" s="33"/>
      <c r="GBB12" s="33"/>
      <c r="GBC12" s="33"/>
      <c r="GBD12" s="33"/>
      <c r="GBE12" s="33"/>
      <c r="GBF12" s="33"/>
      <c r="GBG12" s="33"/>
      <c r="GBH12" s="33"/>
      <c r="GBI12" s="33"/>
      <c r="GBJ12" s="33"/>
      <c r="GBK12" s="33"/>
      <c r="GBL12" s="33"/>
      <c r="GBM12" s="33"/>
      <c r="GBN12" s="33"/>
      <c r="GBO12" s="33"/>
      <c r="GBP12" s="33"/>
      <c r="GBQ12" s="33"/>
      <c r="GBR12" s="33"/>
      <c r="GBS12" s="33"/>
      <c r="GBT12" s="33"/>
      <c r="GBU12" s="33"/>
      <c r="GBV12" s="33"/>
      <c r="GBW12" s="33"/>
      <c r="GBX12" s="33"/>
      <c r="GBY12" s="33"/>
      <c r="GBZ12" s="33"/>
      <c r="GCA12" s="33"/>
      <c r="GCB12" s="33"/>
      <c r="GCC12" s="33"/>
      <c r="GCD12" s="33"/>
      <c r="GCE12" s="33"/>
      <c r="GCF12" s="33"/>
      <c r="GCG12" s="33"/>
      <c r="GCH12" s="33"/>
      <c r="GCI12" s="33"/>
      <c r="GCJ12" s="33"/>
      <c r="GCK12" s="33"/>
      <c r="GCL12" s="33"/>
      <c r="GCM12" s="33"/>
      <c r="GCN12" s="33"/>
      <c r="GCO12" s="33"/>
      <c r="GCP12" s="33"/>
      <c r="GCQ12" s="33"/>
      <c r="GCR12" s="33"/>
      <c r="GCS12" s="33"/>
      <c r="GCT12" s="33"/>
      <c r="GCU12" s="33"/>
      <c r="GCV12" s="33"/>
      <c r="GCW12" s="33"/>
      <c r="GCX12" s="33"/>
      <c r="GCY12" s="33"/>
      <c r="GCZ12" s="33"/>
      <c r="GDA12" s="33"/>
      <c r="GDB12" s="33"/>
      <c r="GDC12" s="33"/>
      <c r="GDD12" s="33"/>
      <c r="GDE12" s="33"/>
      <c r="GDF12" s="33"/>
      <c r="GDG12" s="33"/>
      <c r="GDH12" s="33"/>
      <c r="GDI12" s="33"/>
      <c r="GDJ12" s="33"/>
      <c r="GDK12" s="33"/>
      <c r="GDL12" s="33"/>
      <c r="GDM12" s="33"/>
      <c r="GDN12" s="33"/>
      <c r="GDO12" s="33"/>
      <c r="GDP12" s="33"/>
      <c r="GDQ12" s="33"/>
      <c r="GDR12" s="33"/>
      <c r="GDS12" s="33"/>
      <c r="GDT12" s="33"/>
      <c r="GDU12" s="33"/>
      <c r="GDV12" s="33"/>
      <c r="GDW12" s="33"/>
      <c r="GDX12" s="33"/>
      <c r="GDY12" s="33"/>
      <c r="GDZ12" s="33"/>
      <c r="GEA12" s="33"/>
      <c r="GEB12" s="33"/>
      <c r="GEC12" s="33"/>
      <c r="GED12" s="33"/>
      <c r="GEE12" s="33"/>
      <c r="GEF12" s="33"/>
      <c r="GEG12" s="33"/>
      <c r="GEH12" s="33"/>
      <c r="GEI12" s="33"/>
      <c r="GEJ12" s="33"/>
      <c r="GEK12" s="33"/>
      <c r="GEL12" s="33"/>
      <c r="GEM12" s="33"/>
      <c r="GEN12" s="33"/>
      <c r="GEO12" s="33"/>
      <c r="GEP12" s="33"/>
      <c r="GEQ12" s="33"/>
      <c r="GER12" s="33"/>
      <c r="GES12" s="33"/>
      <c r="GET12" s="33"/>
      <c r="GEU12" s="33"/>
      <c r="GEV12" s="33"/>
      <c r="GEW12" s="33"/>
      <c r="GEX12" s="33"/>
      <c r="GEY12" s="33"/>
      <c r="GEZ12" s="33"/>
      <c r="GFA12" s="33"/>
      <c r="GFB12" s="33"/>
      <c r="GFC12" s="33"/>
      <c r="GFD12" s="33"/>
      <c r="GFE12" s="33"/>
      <c r="GFF12" s="33"/>
      <c r="GFG12" s="33"/>
      <c r="GFH12" s="33"/>
      <c r="GFI12" s="33"/>
      <c r="GFJ12" s="33"/>
      <c r="GFK12" s="33"/>
      <c r="GFL12" s="33"/>
      <c r="GFM12" s="33"/>
      <c r="GFN12" s="33"/>
      <c r="GFO12" s="33"/>
      <c r="GFP12" s="33"/>
      <c r="GFQ12" s="33"/>
      <c r="GFR12" s="33"/>
      <c r="GFS12" s="33"/>
      <c r="GFT12" s="33"/>
      <c r="GFU12" s="33"/>
      <c r="GFV12" s="33"/>
      <c r="GFW12" s="33"/>
      <c r="GFX12" s="33"/>
      <c r="GFY12" s="33"/>
      <c r="GFZ12" s="33"/>
      <c r="GGA12" s="33"/>
      <c r="GGB12" s="33"/>
      <c r="GGC12" s="33"/>
      <c r="GGD12" s="33"/>
      <c r="GGE12" s="33"/>
      <c r="GGF12" s="33"/>
      <c r="GGG12" s="33"/>
      <c r="GGH12" s="33"/>
      <c r="GGI12" s="33"/>
      <c r="GGJ12" s="33"/>
      <c r="GGK12" s="33"/>
      <c r="GGL12" s="33"/>
      <c r="GGM12" s="33"/>
      <c r="GGN12" s="33"/>
      <c r="GGO12" s="33"/>
      <c r="GGP12" s="33"/>
      <c r="GGQ12" s="33"/>
      <c r="GGR12" s="33"/>
      <c r="GGS12" s="33"/>
      <c r="GGT12" s="33"/>
      <c r="GGU12" s="33"/>
      <c r="GGV12" s="33"/>
      <c r="GGW12" s="33"/>
      <c r="GGX12" s="33"/>
      <c r="GGY12" s="33"/>
      <c r="GGZ12" s="33"/>
      <c r="GHA12" s="33"/>
      <c r="GHB12" s="33"/>
      <c r="GHC12" s="33"/>
      <c r="GHD12" s="33"/>
      <c r="GHE12" s="33"/>
      <c r="GHF12" s="33"/>
      <c r="GHG12" s="33"/>
      <c r="GHH12" s="33"/>
      <c r="GHI12" s="33"/>
      <c r="GHJ12" s="33"/>
      <c r="GHK12" s="33"/>
      <c r="GHL12" s="33"/>
      <c r="GHM12" s="33"/>
      <c r="GHN12" s="33"/>
      <c r="GHO12" s="33"/>
      <c r="GHP12" s="33"/>
      <c r="GHQ12" s="33"/>
      <c r="GHR12" s="33"/>
      <c r="GHS12" s="33"/>
      <c r="GHT12" s="33"/>
      <c r="GHU12" s="33"/>
      <c r="GHV12" s="33"/>
      <c r="GHW12" s="33"/>
      <c r="GHX12" s="33"/>
      <c r="GHY12" s="33"/>
      <c r="GHZ12" s="33"/>
      <c r="GIA12" s="33"/>
      <c r="GIB12" s="33"/>
      <c r="GIC12" s="33"/>
      <c r="GID12" s="33"/>
      <c r="GIE12" s="33"/>
      <c r="GIF12" s="33"/>
      <c r="GIG12" s="33"/>
      <c r="GIH12" s="33"/>
      <c r="GII12" s="33"/>
      <c r="GIJ12" s="33"/>
      <c r="GIK12" s="33"/>
      <c r="GIL12" s="33"/>
      <c r="GIM12" s="33"/>
      <c r="GIN12" s="33"/>
      <c r="GIO12" s="33"/>
      <c r="GIP12" s="33"/>
      <c r="GIQ12" s="33"/>
      <c r="GIR12" s="33"/>
      <c r="GIS12" s="33"/>
      <c r="GIT12" s="33"/>
      <c r="GIU12" s="33"/>
      <c r="GIV12" s="33"/>
      <c r="GIW12" s="33"/>
      <c r="GIX12" s="33"/>
      <c r="GIY12" s="33"/>
      <c r="GIZ12" s="33"/>
      <c r="GJA12" s="33"/>
      <c r="GJB12" s="33"/>
      <c r="GJC12" s="33"/>
      <c r="GJD12" s="33"/>
      <c r="GJE12" s="33"/>
      <c r="GJF12" s="33"/>
      <c r="GJG12" s="33"/>
      <c r="GJH12" s="33"/>
      <c r="GJI12" s="33"/>
      <c r="GJJ12" s="33"/>
      <c r="GJK12" s="33"/>
      <c r="GJL12" s="33"/>
      <c r="GJM12" s="33"/>
      <c r="GJN12" s="33"/>
      <c r="GJO12" s="33"/>
      <c r="GJP12" s="33"/>
      <c r="GJQ12" s="33"/>
      <c r="GJR12" s="33"/>
      <c r="GJS12" s="33"/>
      <c r="GJT12" s="33"/>
      <c r="GJU12" s="33"/>
      <c r="GJV12" s="33"/>
      <c r="GJW12" s="33"/>
      <c r="GJX12" s="33"/>
      <c r="GJY12" s="33"/>
      <c r="GJZ12" s="33"/>
      <c r="GKA12" s="33"/>
      <c r="GKB12" s="33"/>
      <c r="GKC12" s="33"/>
      <c r="GKD12" s="33"/>
      <c r="GKE12" s="33"/>
      <c r="GKF12" s="33"/>
      <c r="GKG12" s="33"/>
      <c r="GKH12" s="33"/>
      <c r="GKI12" s="33"/>
      <c r="GKJ12" s="33"/>
      <c r="GKK12" s="33"/>
      <c r="GKL12" s="33"/>
      <c r="GKM12" s="33"/>
      <c r="GKN12" s="33"/>
      <c r="GKO12" s="33"/>
      <c r="GKP12" s="33"/>
      <c r="GKQ12" s="33"/>
      <c r="GKR12" s="33"/>
      <c r="GKS12" s="33"/>
      <c r="GKT12" s="33"/>
      <c r="GKU12" s="33"/>
      <c r="GKV12" s="33"/>
      <c r="GKW12" s="33"/>
      <c r="GKX12" s="33"/>
      <c r="GKY12" s="33"/>
      <c r="GKZ12" s="33"/>
      <c r="GLA12" s="33"/>
      <c r="GLB12" s="33"/>
      <c r="GLC12" s="33"/>
      <c r="GLD12" s="33"/>
      <c r="GLE12" s="33"/>
      <c r="GLF12" s="33"/>
      <c r="GLG12" s="33"/>
      <c r="GLH12" s="33"/>
      <c r="GLI12" s="33"/>
      <c r="GLJ12" s="33"/>
      <c r="GLK12" s="33"/>
      <c r="GLL12" s="33"/>
      <c r="GLM12" s="33"/>
      <c r="GLN12" s="33"/>
      <c r="GLO12" s="33"/>
      <c r="GLP12" s="33"/>
      <c r="GLQ12" s="33"/>
      <c r="GLR12" s="33"/>
      <c r="GLS12" s="33"/>
      <c r="GLT12" s="33"/>
      <c r="GLU12" s="33"/>
      <c r="GLV12" s="33"/>
      <c r="GLW12" s="33"/>
      <c r="GLX12" s="33"/>
      <c r="GLY12" s="33"/>
      <c r="GLZ12" s="33"/>
      <c r="GMA12" s="33"/>
      <c r="GMB12" s="33"/>
      <c r="GMC12" s="33"/>
      <c r="GMD12" s="33"/>
      <c r="GME12" s="33"/>
      <c r="GMF12" s="33"/>
      <c r="GMG12" s="33"/>
      <c r="GMH12" s="33"/>
      <c r="GMI12" s="33"/>
      <c r="GMJ12" s="33"/>
      <c r="GMK12" s="33"/>
      <c r="GML12" s="33"/>
      <c r="GMM12" s="33"/>
      <c r="GMN12" s="33"/>
      <c r="GMO12" s="33"/>
      <c r="GMP12" s="33"/>
      <c r="GMQ12" s="33"/>
      <c r="GMR12" s="33"/>
      <c r="GMS12" s="33"/>
      <c r="GMT12" s="33"/>
      <c r="GMU12" s="33"/>
      <c r="GMV12" s="33"/>
      <c r="GMW12" s="33"/>
      <c r="GMX12" s="33"/>
      <c r="GMY12" s="33"/>
      <c r="GMZ12" s="33"/>
      <c r="GNA12" s="33"/>
      <c r="GNB12" s="33"/>
      <c r="GNC12" s="33"/>
      <c r="GND12" s="33"/>
      <c r="GNE12" s="33"/>
      <c r="GNF12" s="33"/>
      <c r="GNG12" s="33"/>
      <c r="GNH12" s="33"/>
      <c r="GNI12" s="33"/>
      <c r="GNJ12" s="33"/>
      <c r="GNK12" s="33"/>
      <c r="GNL12" s="33"/>
      <c r="GNM12" s="33"/>
      <c r="GNN12" s="33"/>
      <c r="GNO12" s="33"/>
      <c r="GNP12" s="33"/>
      <c r="GNQ12" s="33"/>
      <c r="GNR12" s="33"/>
      <c r="GNS12" s="33"/>
      <c r="GNT12" s="33"/>
      <c r="GNU12" s="33"/>
      <c r="GNV12" s="33"/>
      <c r="GNW12" s="33"/>
      <c r="GNX12" s="33"/>
      <c r="GNY12" s="33"/>
      <c r="GNZ12" s="33"/>
      <c r="GOA12" s="33"/>
      <c r="GOB12" s="33"/>
      <c r="GOC12" s="33"/>
      <c r="GOD12" s="33"/>
      <c r="GOE12" s="33"/>
      <c r="GOF12" s="33"/>
      <c r="GOG12" s="33"/>
      <c r="GOH12" s="33"/>
      <c r="GOI12" s="33"/>
      <c r="GOJ12" s="33"/>
      <c r="GOK12" s="33"/>
      <c r="GOL12" s="33"/>
      <c r="GOM12" s="33"/>
      <c r="GON12" s="33"/>
      <c r="GOO12" s="33"/>
      <c r="GOP12" s="33"/>
      <c r="GOQ12" s="33"/>
      <c r="GOR12" s="33"/>
      <c r="GOS12" s="33"/>
      <c r="GOT12" s="33"/>
      <c r="GOU12" s="33"/>
      <c r="GOV12" s="33"/>
      <c r="GOW12" s="33"/>
      <c r="GOX12" s="33"/>
      <c r="GOY12" s="33"/>
      <c r="GOZ12" s="33"/>
      <c r="GPA12" s="33"/>
      <c r="GPB12" s="33"/>
      <c r="GPC12" s="33"/>
      <c r="GPD12" s="33"/>
      <c r="GPE12" s="33"/>
      <c r="GPF12" s="33"/>
      <c r="GPG12" s="33"/>
      <c r="GPH12" s="33"/>
      <c r="GPI12" s="33"/>
      <c r="GPJ12" s="33"/>
      <c r="GPK12" s="33"/>
      <c r="GPL12" s="33"/>
      <c r="GPM12" s="33"/>
      <c r="GPN12" s="33"/>
      <c r="GPO12" s="33"/>
      <c r="GPP12" s="33"/>
      <c r="GPQ12" s="33"/>
      <c r="GPR12" s="33"/>
      <c r="GPS12" s="33"/>
      <c r="GPT12" s="33"/>
      <c r="GPU12" s="33"/>
      <c r="GPV12" s="33"/>
      <c r="GPW12" s="33"/>
      <c r="GPX12" s="33"/>
      <c r="GPY12" s="33"/>
      <c r="GPZ12" s="33"/>
      <c r="GQA12" s="33"/>
      <c r="GQB12" s="33"/>
      <c r="GQC12" s="33"/>
      <c r="GQD12" s="33"/>
      <c r="GQE12" s="33"/>
      <c r="GQF12" s="33"/>
      <c r="GQG12" s="33"/>
      <c r="GQH12" s="33"/>
      <c r="GQI12" s="33"/>
      <c r="GQJ12" s="33"/>
      <c r="GQK12" s="33"/>
      <c r="GQL12" s="33"/>
      <c r="GQM12" s="33"/>
      <c r="GQN12" s="33"/>
      <c r="GQO12" s="33"/>
      <c r="GQP12" s="33"/>
      <c r="GQQ12" s="33"/>
      <c r="GQR12" s="33"/>
      <c r="GQS12" s="33"/>
      <c r="GQT12" s="33"/>
      <c r="GQU12" s="33"/>
      <c r="GQV12" s="33"/>
      <c r="GQW12" s="33"/>
      <c r="GQX12" s="33"/>
      <c r="GQY12" s="33"/>
      <c r="GQZ12" s="33"/>
      <c r="GRA12" s="33"/>
      <c r="GRB12" s="33"/>
      <c r="GRC12" s="33"/>
      <c r="GRD12" s="33"/>
      <c r="GRE12" s="33"/>
      <c r="GRF12" s="33"/>
      <c r="GRG12" s="33"/>
      <c r="GRH12" s="33"/>
      <c r="GRI12" s="33"/>
      <c r="GRJ12" s="33"/>
      <c r="GRK12" s="33"/>
      <c r="GRL12" s="33"/>
      <c r="GRM12" s="33"/>
      <c r="GRN12" s="33"/>
      <c r="GRO12" s="33"/>
      <c r="GRP12" s="33"/>
      <c r="GRQ12" s="33"/>
      <c r="GRR12" s="33"/>
      <c r="GRS12" s="33"/>
      <c r="GRT12" s="33"/>
      <c r="GRU12" s="33"/>
      <c r="GRV12" s="33"/>
      <c r="GRW12" s="33"/>
      <c r="GRX12" s="33"/>
      <c r="GRY12" s="33"/>
      <c r="GRZ12" s="33"/>
      <c r="GSA12" s="33"/>
      <c r="GSB12" s="33"/>
      <c r="GSC12" s="33"/>
      <c r="GSD12" s="33"/>
      <c r="GSE12" s="33"/>
      <c r="GSF12" s="33"/>
      <c r="GSG12" s="33"/>
      <c r="GSH12" s="33"/>
      <c r="GSI12" s="33"/>
      <c r="GSJ12" s="33"/>
      <c r="GSK12" s="33"/>
      <c r="GSL12" s="33"/>
      <c r="GSM12" s="33"/>
      <c r="GSN12" s="33"/>
      <c r="GSO12" s="33"/>
      <c r="GSP12" s="33"/>
      <c r="GSQ12" s="33"/>
      <c r="GSR12" s="33"/>
      <c r="GSS12" s="33"/>
      <c r="GST12" s="33"/>
      <c r="GSU12" s="33"/>
      <c r="GSV12" s="33"/>
      <c r="GSW12" s="33"/>
      <c r="GSX12" s="33"/>
      <c r="GSY12" s="33"/>
      <c r="GSZ12" s="33"/>
      <c r="GTA12" s="33"/>
      <c r="GTB12" s="33"/>
      <c r="GTC12" s="33"/>
      <c r="GTD12" s="33"/>
      <c r="GTE12" s="33"/>
      <c r="GTF12" s="33"/>
      <c r="GTG12" s="33"/>
      <c r="GTH12" s="33"/>
      <c r="GTI12" s="33"/>
      <c r="GTJ12" s="33"/>
      <c r="GTK12" s="33"/>
      <c r="GTL12" s="33"/>
      <c r="GTM12" s="33"/>
      <c r="GTN12" s="33"/>
      <c r="GTO12" s="33"/>
      <c r="GTP12" s="33"/>
      <c r="GTQ12" s="33"/>
      <c r="GTR12" s="33"/>
      <c r="GTS12" s="33"/>
      <c r="GTT12" s="33"/>
      <c r="GTU12" s="33"/>
      <c r="GTV12" s="33"/>
      <c r="GTW12" s="33"/>
      <c r="GTX12" s="33"/>
      <c r="GTY12" s="33"/>
      <c r="GTZ12" s="33"/>
      <c r="GUA12" s="33"/>
      <c r="GUB12" s="33"/>
      <c r="GUC12" s="33"/>
      <c r="GUD12" s="33"/>
      <c r="GUE12" s="33"/>
      <c r="GUF12" s="33"/>
      <c r="GUG12" s="33"/>
      <c r="GUH12" s="33"/>
      <c r="GUI12" s="33"/>
      <c r="GUJ12" s="33"/>
      <c r="GUK12" s="33"/>
      <c r="GUL12" s="33"/>
      <c r="GUM12" s="33"/>
      <c r="GUN12" s="33"/>
      <c r="GUO12" s="33"/>
      <c r="GUP12" s="33"/>
      <c r="GUQ12" s="33"/>
      <c r="GUR12" s="33"/>
      <c r="GUS12" s="33"/>
      <c r="GUT12" s="33"/>
      <c r="GUU12" s="33"/>
      <c r="GUV12" s="33"/>
      <c r="GUW12" s="33"/>
      <c r="GUX12" s="33"/>
      <c r="GUY12" s="33"/>
      <c r="GUZ12" s="33"/>
      <c r="GVA12" s="33"/>
      <c r="GVB12" s="33"/>
      <c r="GVC12" s="33"/>
      <c r="GVD12" s="33"/>
      <c r="GVE12" s="33"/>
      <c r="GVF12" s="33"/>
      <c r="GVG12" s="33"/>
      <c r="GVH12" s="33"/>
      <c r="GVI12" s="33"/>
      <c r="GVJ12" s="33"/>
      <c r="GVK12" s="33"/>
      <c r="GVL12" s="33"/>
      <c r="GVM12" s="33"/>
      <c r="GVN12" s="33"/>
      <c r="GVO12" s="33"/>
      <c r="GVP12" s="33"/>
      <c r="GVQ12" s="33"/>
      <c r="GVR12" s="33"/>
      <c r="GVS12" s="33"/>
      <c r="GVT12" s="33"/>
      <c r="GVU12" s="33"/>
      <c r="GVV12" s="33"/>
      <c r="GVW12" s="33"/>
      <c r="GVX12" s="33"/>
      <c r="GVY12" s="33"/>
      <c r="GVZ12" s="33"/>
      <c r="GWA12" s="33"/>
      <c r="GWB12" s="33"/>
      <c r="GWC12" s="33"/>
      <c r="GWD12" s="33"/>
      <c r="GWE12" s="33"/>
      <c r="GWF12" s="33"/>
      <c r="GWG12" s="33"/>
      <c r="GWH12" s="33"/>
      <c r="GWI12" s="33"/>
      <c r="GWJ12" s="33"/>
      <c r="GWK12" s="33"/>
      <c r="GWL12" s="33"/>
      <c r="GWM12" s="33"/>
      <c r="GWN12" s="33"/>
      <c r="GWO12" s="33"/>
      <c r="GWP12" s="33"/>
      <c r="GWQ12" s="33"/>
      <c r="GWR12" s="33"/>
      <c r="GWS12" s="33"/>
      <c r="GWT12" s="33"/>
      <c r="GWU12" s="33"/>
      <c r="GWV12" s="33"/>
      <c r="GWW12" s="33"/>
      <c r="GWX12" s="33"/>
      <c r="GWY12" s="33"/>
      <c r="GWZ12" s="33"/>
      <c r="GXA12" s="33"/>
      <c r="GXB12" s="33"/>
      <c r="GXC12" s="33"/>
      <c r="GXD12" s="33"/>
      <c r="GXE12" s="33"/>
      <c r="GXF12" s="33"/>
      <c r="GXG12" s="33"/>
      <c r="GXH12" s="33"/>
      <c r="GXI12" s="33"/>
      <c r="GXJ12" s="33"/>
      <c r="GXK12" s="33"/>
      <c r="GXL12" s="33"/>
      <c r="GXM12" s="33"/>
      <c r="GXN12" s="33"/>
      <c r="GXO12" s="33"/>
      <c r="GXP12" s="33"/>
      <c r="GXQ12" s="33"/>
      <c r="GXR12" s="33"/>
      <c r="GXS12" s="33"/>
      <c r="GXT12" s="33"/>
      <c r="GXU12" s="33"/>
      <c r="GXV12" s="33"/>
      <c r="GXW12" s="33"/>
      <c r="GXX12" s="33"/>
      <c r="GXY12" s="33"/>
      <c r="GXZ12" s="33"/>
      <c r="GYA12" s="33"/>
      <c r="GYB12" s="33"/>
      <c r="GYC12" s="33"/>
      <c r="GYD12" s="33"/>
      <c r="GYE12" s="33"/>
      <c r="GYF12" s="33"/>
      <c r="GYG12" s="33"/>
      <c r="GYH12" s="33"/>
      <c r="GYI12" s="33"/>
      <c r="GYJ12" s="33"/>
      <c r="GYK12" s="33"/>
      <c r="GYL12" s="33"/>
      <c r="GYM12" s="33"/>
      <c r="GYN12" s="33"/>
      <c r="GYO12" s="33"/>
      <c r="GYP12" s="33"/>
      <c r="GYQ12" s="33"/>
      <c r="GYR12" s="33"/>
      <c r="GYS12" s="33"/>
      <c r="GYT12" s="33"/>
      <c r="GYU12" s="33"/>
      <c r="GYV12" s="33"/>
      <c r="GYW12" s="33"/>
      <c r="GYX12" s="33"/>
      <c r="GYY12" s="33"/>
      <c r="GYZ12" s="33"/>
      <c r="GZA12" s="33"/>
      <c r="GZB12" s="33"/>
      <c r="GZC12" s="33"/>
      <c r="GZD12" s="33"/>
      <c r="GZE12" s="33"/>
      <c r="GZF12" s="33"/>
      <c r="GZG12" s="33"/>
      <c r="GZH12" s="33"/>
      <c r="GZI12" s="33"/>
      <c r="GZJ12" s="33"/>
      <c r="GZK12" s="33"/>
      <c r="GZL12" s="33"/>
      <c r="GZM12" s="33"/>
      <c r="GZN12" s="33"/>
      <c r="GZO12" s="33"/>
      <c r="GZP12" s="33"/>
      <c r="GZQ12" s="33"/>
      <c r="GZR12" s="33"/>
      <c r="GZS12" s="33"/>
      <c r="GZT12" s="33"/>
      <c r="GZU12" s="33"/>
      <c r="GZV12" s="33"/>
      <c r="GZW12" s="33"/>
      <c r="GZX12" s="33"/>
      <c r="GZY12" s="33"/>
      <c r="GZZ12" s="33"/>
      <c r="HAA12" s="33"/>
      <c r="HAB12" s="33"/>
      <c r="HAC12" s="33"/>
      <c r="HAD12" s="33"/>
      <c r="HAE12" s="33"/>
      <c r="HAF12" s="33"/>
      <c r="HAG12" s="33"/>
      <c r="HAH12" s="33"/>
      <c r="HAI12" s="33"/>
      <c r="HAJ12" s="33"/>
      <c r="HAK12" s="33"/>
      <c r="HAL12" s="33"/>
      <c r="HAM12" s="33"/>
      <c r="HAN12" s="33"/>
      <c r="HAO12" s="33"/>
      <c r="HAP12" s="33"/>
      <c r="HAQ12" s="33"/>
      <c r="HAR12" s="33"/>
      <c r="HAS12" s="33"/>
      <c r="HAT12" s="33"/>
      <c r="HAU12" s="33"/>
      <c r="HAV12" s="33"/>
      <c r="HAW12" s="33"/>
      <c r="HAX12" s="33"/>
      <c r="HAY12" s="33"/>
      <c r="HAZ12" s="33"/>
      <c r="HBA12" s="33"/>
      <c r="HBB12" s="33"/>
      <c r="HBC12" s="33"/>
      <c r="HBD12" s="33"/>
      <c r="HBE12" s="33"/>
      <c r="HBF12" s="33"/>
      <c r="HBG12" s="33"/>
      <c r="HBH12" s="33"/>
      <c r="HBI12" s="33"/>
      <c r="HBJ12" s="33"/>
      <c r="HBK12" s="33"/>
      <c r="HBL12" s="33"/>
      <c r="HBM12" s="33"/>
      <c r="HBN12" s="33"/>
      <c r="HBO12" s="33"/>
      <c r="HBP12" s="33"/>
      <c r="HBQ12" s="33"/>
      <c r="HBR12" s="33"/>
      <c r="HBS12" s="33"/>
      <c r="HBT12" s="33"/>
      <c r="HBU12" s="33"/>
      <c r="HBV12" s="33"/>
      <c r="HBW12" s="33"/>
      <c r="HBX12" s="33"/>
      <c r="HBY12" s="33"/>
      <c r="HBZ12" s="33"/>
      <c r="HCA12" s="33"/>
      <c r="HCB12" s="33"/>
      <c r="HCC12" s="33"/>
      <c r="HCD12" s="33"/>
      <c r="HCE12" s="33"/>
      <c r="HCF12" s="33"/>
      <c r="HCG12" s="33"/>
      <c r="HCH12" s="33"/>
      <c r="HCI12" s="33"/>
      <c r="HCJ12" s="33"/>
      <c r="HCK12" s="33"/>
      <c r="HCL12" s="33"/>
      <c r="HCM12" s="33"/>
      <c r="HCN12" s="33"/>
      <c r="HCO12" s="33"/>
      <c r="HCP12" s="33"/>
      <c r="HCQ12" s="33"/>
      <c r="HCR12" s="33"/>
      <c r="HCS12" s="33"/>
      <c r="HCT12" s="33"/>
      <c r="HCU12" s="33"/>
      <c r="HCV12" s="33"/>
      <c r="HCW12" s="33"/>
      <c r="HCX12" s="33"/>
      <c r="HCY12" s="33"/>
      <c r="HCZ12" s="33"/>
      <c r="HDA12" s="33"/>
      <c r="HDB12" s="33"/>
      <c r="HDC12" s="33"/>
      <c r="HDD12" s="33"/>
      <c r="HDE12" s="33"/>
      <c r="HDF12" s="33"/>
      <c r="HDG12" s="33"/>
      <c r="HDH12" s="33"/>
      <c r="HDI12" s="33"/>
      <c r="HDJ12" s="33"/>
      <c r="HDK12" s="33"/>
      <c r="HDL12" s="33"/>
      <c r="HDM12" s="33"/>
      <c r="HDN12" s="33"/>
      <c r="HDO12" s="33"/>
      <c r="HDP12" s="33"/>
      <c r="HDQ12" s="33"/>
      <c r="HDR12" s="33"/>
      <c r="HDS12" s="33"/>
      <c r="HDT12" s="33"/>
      <c r="HDU12" s="33"/>
      <c r="HDV12" s="33"/>
      <c r="HDW12" s="33"/>
      <c r="HDX12" s="33"/>
      <c r="HDY12" s="33"/>
      <c r="HDZ12" s="33"/>
      <c r="HEA12" s="33"/>
      <c r="HEB12" s="33"/>
      <c r="HEC12" s="33"/>
      <c r="HED12" s="33"/>
      <c r="HEE12" s="33"/>
      <c r="HEF12" s="33"/>
      <c r="HEG12" s="33"/>
      <c r="HEH12" s="33"/>
      <c r="HEI12" s="33"/>
      <c r="HEJ12" s="33"/>
      <c r="HEK12" s="33"/>
      <c r="HEL12" s="33"/>
      <c r="HEM12" s="33"/>
      <c r="HEN12" s="33"/>
      <c r="HEO12" s="33"/>
      <c r="HEP12" s="33"/>
      <c r="HEQ12" s="33"/>
      <c r="HER12" s="33"/>
      <c r="HES12" s="33"/>
      <c r="HET12" s="33"/>
      <c r="HEU12" s="33"/>
      <c r="HEV12" s="33"/>
      <c r="HEW12" s="33"/>
      <c r="HEX12" s="33"/>
      <c r="HEY12" s="33"/>
      <c r="HEZ12" s="33"/>
      <c r="HFA12" s="33"/>
      <c r="HFB12" s="33"/>
      <c r="HFC12" s="33"/>
      <c r="HFD12" s="33"/>
      <c r="HFE12" s="33"/>
      <c r="HFF12" s="33"/>
      <c r="HFG12" s="33"/>
      <c r="HFH12" s="33"/>
      <c r="HFI12" s="33"/>
      <c r="HFJ12" s="33"/>
      <c r="HFK12" s="33"/>
      <c r="HFL12" s="33"/>
      <c r="HFM12" s="33"/>
      <c r="HFN12" s="33"/>
      <c r="HFO12" s="33"/>
      <c r="HFP12" s="33"/>
      <c r="HFQ12" s="33"/>
      <c r="HFR12" s="33"/>
      <c r="HFS12" s="33"/>
      <c r="HFT12" s="33"/>
      <c r="HFU12" s="33"/>
      <c r="HFV12" s="33"/>
      <c r="HFW12" s="33"/>
      <c r="HFX12" s="33"/>
      <c r="HFY12" s="33"/>
      <c r="HFZ12" s="33"/>
      <c r="HGA12" s="33"/>
      <c r="HGB12" s="33"/>
      <c r="HGC12" s="33"/>
      <c r="HGD12" s="33"/>
      <c r="HGE12" s="33"/>
      <c r="HGF12" s="33"/>
      <c r="HGG12" s="33"/>
      <c r="HGH12" s="33"/>
      <c r="HGI12" s="33"/>
      <c r="HGJ12" s="33"/>
      <c r="HGK12" s="33"/>
      <c r="HGL12" s="33"/>
      <c r="HGM12" s="33"/>
      <c r="HGN12" s="33"/>
      <c r="HGO12" s="33"/>
      <c r="HGP12" s="33"/>
      <c r="HGQ12" s="33"/>
      <c r="HGR12" s="33"/>
      <c r="HGS12" s="33"/>
      <c r="HGT12" s="33"/>
      <c r="HGU12" s="33"/>
      <c r="HGV12" s="33"/>
      <c r="HGW12" s="33"/>
      <c r="HGX12" s="33"/>
      <c r="HGY12" s="33"/>
      <c r="HGZ12" s="33"/>
      <c r="HHA12" s="33"/>
      <c r="HHB12" s="33"/>
      <c r="HHC12" s="33"/>
      <c r="HHD12" s="33"/>
      <c r="HHE12" s="33"/>
      <c r="HHF12" s="33"/>
      <c r="HHG12" s="33"/>
      <c r="HHH12" s="33"/>
      <c r="HHI12" s="33"/>
      <c r="HHJ12" s="33"/>
      <c r="HHK12" s="33"/>
      <c r="HHL12" s="33"/>
      <c r="HHM12" s="33"/>
      <c r="HHN12" s="33"/>
      <c r="HHO12" s="33"/>
      <c r="HHP12" s="33"/>
      <c r="HHQ12" s="33"/>
      <c r="HHR12" s="33"/>
      <c r="HHS12" s="33"/>
      <c r="HHT12" s="33"/>
      <c r="HHU12" s="33"/>
      <c r="HHV12" s="33"/>
      <c r="HHW12" s="33"/>
      <c r="HHX12" s="33"/>
      <c r="HHY12" s="33"/>
      <c r="HHZ12" s="33"/>
      <c r="HIA12" s="33"/>
      <c r="HIB12" s="33"/>
      <c r="HIC12" s="33"/>
      <c r="HID12" s="33"/>
      <c r="HIE12" s="33"/>
      <c r="HIF12" s="33"/>
      <c r="HIG12" s="33"/>
      <c r="HIH12" s="33"/>
      <c r="HII12" s="33"/>
      <c r="HIJ12" s="33"/>
      <c r="HIK12" s="33"/>
      <c r="HIL12" s="33"/>
      <c r="HIM12" s="33"/>
      <c r="HIN12" s="33"/>
      <c r="HIO12" s="33"/>
      <c r="HIP12" s="33"/>
      <c r="HIQ12" s="33"/>
      <c r="HIR12" s="33"/>
      <c r="HIS12" s="33"/>
      <c r="HIT12" s="33"/>
      <c r="HIU12" s="33"/>
      <c r="HIV12" s="33"/>
      <c r="HIW12" s="33"/>
      <c r="HIX12" s="33"/>
      <c r="HIY12" s="33"/>
      <c r="HIZ12" s="33"/>
      <c r="HJA12" s="33"/>
      <c r="HJB12" s="33"/>
      <c r="HJC12" s="33"/>
      <c r="HJD12" s="33"/>
      <c r="HJE12" s="33"/>
      <c r="HJF12" s="33"/>
      <c r="HJG12" s="33"/>
      <c r="HJH12" s="33"/>
      <c r="HJI12" s="33"/>
      <c r="HJJ12" s="33"/>
      <c r="HJK12" s="33"/>
      <c r="HJL12" s="33"/>
      <c r="HJM12" s="33"/>
      <c r="HJN12" s="33"/>
      <c r="HJO12" s="33"/>
      <c r="HJP12" s="33"/>
      <c r="HJQ12" s="33"/>
      <c r="HJR12" s="33"/>
      <c r="HJS12" s="33"/>
      <c r="HJT12" s="33"/>
      <c r="HJU12" s="33"/>
      <c r="HJV12" s="33"/>
      <c r="HJW12" s="33"/>
      <c r="HJX12" s="33"/>
      <c r="HJY12" s="33"/>
      <c r="HJZ12" s="33"/>
      <c r="HKA12" s="33"/>
      <c r="HKB12" s="33"/>
      <c r="HKC12" s="33"/>
      <c r="HKD12" s="33"/>
      <c r="HKE12" s="33"/>
      <c r="HKF12" s="33"/>
      <c r="HKG12" s="33"/>
      <c r="HKH12" s="33"/>
      <c r="HKI12" s="33"/>
      <c r="HKJ12" s="33"/>
      <c r="HKK12" s="33"/>
      <c r="HKL12" s="33"/>
      <c r="HKM12" s="33"/>
      <c r="HKN12" s="33"/>
      <c r="HKO12" s="33"/>
      <c r="HKP12" s="33"/>
      <c r="HKQ12" s="33"/>
      <c r="HKR12" s="33"/>
      <c r="HKS12" s="33"/>
      <c r="HKT12" s="33"/>
      <c r="HKU12" s="33"/>
      <c r="HKV12" s="33"/>
      <c r="HKW12" s="33"/>
      <c r="HKX12" s="33"/>
      <c r="HKY12" s="33"/>
      <c r="HKZ12" s="33"/>
      <c r="HLA12" s="33"/>
      <c r="HLB12" s="33"/>
      <c r="HLC12" s="33"/>
      <c r="HLD12" s="33"/>
      <c r="HLE12" s="33"/>
      <c r="HLF12" s="33"/>
      <c r="HLG12" s="33"/>
      <c r="HLH12" s="33"/>
      <c r="HLI12" s="33"/>
      <c r="HLJ12" s="33"/>
      <c r="HLK12" s="33"/>
      <c r="HLL12" s="33"/>
      <c r="HLM12" s="33"/>
      <c r="HLN12" s="33"/>
      <c r="HLO12" s="33"/>
      <c r="HLP12" s="33"/>
      <c r="HLQ12" s="33"/>
      <c r="HLR12" s="33"/>
      <c r="HLS12" s="33"/>
      <c r="HLT12" s="33"/>
      <c r="HLU12" s="33"/>
      <c r="HLV12" s="33"/>
      <c r="HLW12" s="33"/>
      <c r="HLX12" s="33"/>
      <c r="HLY12" s="33"/>
      <c r="HLZ12" s="33"/>
      <c r="HMA12" s="33"/>
      <c r="HMB12" s="33"/>
      <c r="HMC12" s="33"/>
      <c r="HMD12" s="33"/>
      <c r="HME12" s="33"/>
      <c r="HMF12" s="33"/>
      <c r="HMG12" s="33"/>
      <c r="HMH12" s="33"/>
      <c r="HMI12" s="33"/>
      <c r="HMJ12" s="33"/>
      <c r="HMK12" s="33"/>
      <c r="HML12" s="33"/>
      <c r="HMM12" s="33"/>
      <c r="HMN12" s="33"/>
      <c r="HMO12" s="33"/>
      <c r="HMP12" s="33"/>
      <c r="HMQ12" s="33"/>
      <c r="HMR12" s="33"/>
      <c r="HMS12" s="33"/>
      <c r="HMT12" s="33"/>
      <c r="HMU12" s="33"/>
      <c r="HMV12" s="33"/>
      <c r="HMW12" s="33"/>
      <c r="HMX12" s="33"/>
      <c r="HMY12" s="33"/>
      <c r="HMZ12" s="33"/>
      <c r="HNA12" s="33"/>
      <c r="HNB12" s="33"/>
      <c r="HNC12" s="33"/>
      <c r="HND12" s="33"/>
      <c r="HNE12" s="33"/>
      <c r="HNF12" s="33"/>
      <c r="HNG12" s="33"/>
      <c r="HNH12" s="33"/>
      <c r="HNI12" s="33"/>
      <c r="HNJ12" s="33"/>
      <c r="HNK12" s="33"/>
      <c r="HNL12" s="33"/>
      <c r="HNM12" s="33"/>
      <c r="HNN12" s="33"/>
      <c r="HNO12" s="33"/>
      <c r="HNP12" s="33"/>
      <c r="HNQ12" s="33"/>
      <c r="HNR12" s="33"/>
      <c r="HNS12" s="33"/>
      <c r="HNT12" s="33"/>
      <c r="HNU12" s="33"/>
      <c r="HNV12" s="33"/>
      <c r="HNW12" s="33"/>
      <c r="HNX12" s="33"/>
      <c r="HNY12" s="33"/>
      <c r="HNZ12" s="33"/>
      <c r="HOA12" s="33"/>
      <c r="HOB12" s="33"/>
      <c r="HOC12" s="33"/>
      <c r="HOD12" s="33"/>
      <c r="HOE12" s="33"/>
      <c r="HOF12" s="33"/>
      <c r="HOG12" s="33"/>
      <c r="HOH12" s="33"/>
      <c r="HOI12" s="33"/>
      <c r="HOJ12" s="33"/>
      <c r="HOK12" s="33"/>
      <c r="HOL12" s="33"/>
      <c r="HOM12" s="33"/>
      <c r="HON12" s="33"/>
      <c r="HOO12" s="33"/>
      <c r="HOP12" s="33"/>
      <c r="HOQ12" s="33"/>
      <c r="HOR12" s="33"/>
      <c r="HOS12" s="33"/>
      <c r="HOT12" s="33"/>
      <c r="HOU12" s="33"/>
      <c r="HOV12" s="33"/>
      <c r="HOW12" s="33"/>
      <c r="HOX12" s="33"/>
      <c r="HOY12" s="33"/>
      <c r="HOZ12" s="33"/>
      <c r="HPA12" s="33"/>
      <c r="HPB12" s="33"/>
      <c r="HPC12" s="33"/>
      <c r="HPD12" s="33"/>
      <c r="HPE12" s="33"/>
      <c r="HPF12" s="33"/>
      <c r="HPG12" s="33"/>
      <c r="HPH12" s="33"/>
      <c r="HPI12" s="33"/>
      <c r="HPJ12" s="33"/>
      <c r="HPK12" s="33"/>
      <c r="HPL12" s="33"/>
      <c r="HPM12" s="33"/>
      <c r="HPN12" s="33"/>
      <c r="HPO12" s="33"/>
      <c r="HPP12" s="33"/>
      <c r="HPQ12" s="33"/>
      <c r="HPR12" s="33"/>
      <c r="HPS12" s="33"/>
      <c r="HPT12" s="33"/>
      <c r="HPU12" s="33"/>
      <c r="HPV12" s="33"/>
      <c r="HPW12" s="33"/>
      <c r="HPX12" s="33"/>
      <c r="HPY12" s="33"/>
      <c r="HPZ12" s="33"/>
      <c r="HQA12" s="33"/>
      <c r="HQB12" s="33"/>
      <c r="HQC12" s="33"/>
      <c r="HQD12" s="33"/>
      <c r="HQE12" s="33"/>
      <c r="HQF12" s="33"/>
      <c r="HQG12" s="33"/>
      <c r="HQH12" s="33"/>
      <c r="HQI12" s="33"/>
      <c r="HQJ12" s="33"/>
      <c r="HQK12" s="33"/>
      <c r="HQL12" s="33"/>
      <c r="HQM12" s="33"/>
      <c r="HQN12" s="33"/>
      <c r="HQO12" s="33"/>
      <c r="HQP12" s="33"/>
      <c r="HQQ12" s="33"/>
      <c r="HQR12" s="33"/>
      <c r="HQS12" s="33"/>
      <c r="HQT12" s="33"/>
      <c r="HQU12" s="33"/>
      <c r="HQV12" s="33"/>
      <c r="HQW12" s="33"/>
      <c r="HQX12" s="33"/>
      <c r="HQY12" s="33"/>
      <c r="HQZ12" s="33"/>
      <c r="HRA12" s="33"/>
      <c r="HRB12" s="33"/>
      <c r="HRC12" s="33"/>
      <c r="HRD12" s="33"/>
      <c r="HRE12" s="33"/>
      <c r="HRF12" s="33"/>
      <c r="HRG12" s="33"/>
      <c r="HRH12" s="33"/>
      <c r="HRI12" s="33"/>
      <c r="HRJ12" s="33"/>
      <c r="HRK12" s="33"/>
      <c r="HRL12" s="33"/>
      <c r="HRM12" s="33"/>
      <c r="HRN12" s="33"/>
      <c r="HRO12" s="33"/>
      <c r="HRP12" s="33"/>
      <c r="HRQ12" s="33"/>
      <c r="HRR12" s="33"/>
      <c r="HRS12" s="33"/>
      <c r="HRT12" s="33"/>
      <c r="HRU12" s="33"/>
      <c r="HRV12" s="33"/>
      <c r="HRW12" s="33"/>
      <c r="HRX12" s="33"/>
      <c r="HRY12" s="33"/>
      <c r="HRZ12" s="33"/>
      <c r="HSA12" s="33"/>
      <c r="HSB12" s="33"/>
      <c r="HSC12" s="33"/>
      <c r="HSD12" s="33"/>
      <c r="HSE12" s="33"/>
      <c r="HSF12" s="33"/>
      <c r="HSG12" s="33"/>
      <c r="HSH12" s="33"/>
      <c r="HSI12" s="33"/>
      <c r="HSJ12" s="33"/>
      <c r="HSK12" s="33"/>
      <c r="HSL12" s="33"/>
      <c r="HSM12" s="33"/>
      <c r="HSN12" s="33"/>
      <c r="HSO12" s="33"/>
      <c r="HSP12" s="33"/>
      <c r="HSQ12" s="33"/>
      <c r="HSR12" s="33"/>
      <c r="HSS12" s="33"/>
      <c r="HST12" s="33"/>
      <c r="HSU12" s="33"/>
      <c r="HSV12" s="33"/>
      <c r="HSW12" s="33"/>
      <c r="HSX12" s="33"/>
      <c r="HSY12" s="33"/>
      <c r="HSZ12" s="33"/>
      <c r="HTA12" s="33"/>
      <c r="HTB12" s="33"/>
      <c r="HTC12" s="33"/>
      <c r="HTD12" s="33"/>
      <c r="HTE12" s="33"/>
      <c r="HTF12" s="33"/>
      <c r="HTG12" s="33"/>
      <c r="HTH12" s="33"/>
      <c r="HTI12" s="33"/>
      <c r="HTJ12" s="33"/>
      <c r="HTK12" s="33"/>
      <c r="HTL12" s="33"/>
      <c r="HTM12" s="33"/>
      <c r="HTN12" s="33"/>
      <c r="HTO12" s="33"/>
      <c r="HTP12" s="33"/>
      <c r="HTQ12" s="33"/>
      <c r="HTR12" s="33"/>
      <c r="HTS12" s="33"/>
      <c r="HTT12" s="33"/>
      <c r="HTU12" s="33"/>
      <c r="HTV12" s="33"/>
      <c r="HTW12" s="33"/>
      <c r="HTX12" s="33"/>
      <c r="HTY12" s="33"/>
      <c r="HTZ12" s="33"/>
      <c r="HUA12" s="33"/>
      <c r="HUB12" s="33"/>
      <c r="HUC12" s="33"/>
      <c r="HUD12" s="33"/>
      <c r="HUE12" s="33"/>
      <c r="HUF12" s="33"/>
      <c r="HUG12" s="33"/>
      <c r="HUH12" s="33"/>
      <c r="HUI12" s="33"/>
      <c r="HUJ12" s="33"/>
      <c r="HUK12" s="33"/>
      <c r="HUL12" s="33"/>
      <c r="HUM12" s="33"/>
      <c r="HUN12" s="33"/>
      <c r="HUO12" s="33"/>
      <c r="HUP12" s="33"/>
      <c r="HUQ12" s="33"/>
      <c r="HUR12" s="33"/>
      <c r="HUS12" s="33"/>
      <c r="HUT12" s="33"/>
      <c r="HUU12" s="33"/>
      <c r="HUV12" s="33"/>
      <c r="HUW12" s="33"/>
      <c r="HUX12" s="33"/>
      <c r="HUY12" s="33"/>
      <c r="HUZ12" s="33"/>
      <c r="HVA12" s="33"/>
      <c r="HVB12" s="33"/>
      <c r="HVC12" s="33"/>
      <c r="HVD12" s="33"/>
      <c r="HVE12" s="33"/>
      <c r="HVF12" s="33"/>
      <c r="HVG12" s="33"/>
      <c r="HVH12" s="33"/>
      <c r="HVI12" s="33"/>
      <c r="HVJ12" s="33"/>
      <c r="HVK12" s="33"/>
      <c r="HVL12" s="33"/>
      <c r="HVM12" s="33"/>
      <c r="HVN12" s="33"/>
      <c r="HVO12" s="33"/>
      <c r="HVP12" s="33"/>
      <c r="HVQ12" s="33"/>
      <c r="HVR12" s="33"/>
      <c r="HVS12" s="33"/>
      <c r="HVT12" s="33"/>
      <c r="HVU12" s="33"/>
      <c r="HVV12" s="33"/>
      <c r="HVW12" s="33"/>
      <c r="HVX12" s="33"/>
      <c r="HVY12" s="33"/>
      <c r="HVZ12" s="33"/>
      <c r="HWA12" s="33"/>
      <c r="HWB12" s="33"/>
      <c r="HWC12" s="33"/>
      <c r="HWD12" s="33"/>
      <c r="HWE12" s="33"/>
      <c r="HWF12" s="33"/>
      <c r="HWG12" s="33"/>
      <c r="HWH12" s="33"/>
      <c r="HWI12" s="33"/>
      <c r="HWJ12" s="33"/>
      <c r="HWK12" s="33"/>
      <c r="HWL12" s="33"/>
      <c r="HWM12" s="33"/>
      <c r="HWN12" s="33"/>
      <c r="HWO12" s="33"/>
      <c r="HWP12" s="33"/>
      <c r="HWQ12" s="33"/>
      <c r="HWR12" s="33"/>
      <c r="HWS12" s="33"/>
      <c r="HWT12" s="33"/>
      <c r="HWU12" s="33"/>
      <c r="HWV12" s="33"/>
      <c r="HWW12" s="33"/>
      <c r="HWX12" s="33"/>
      <c r="HWY12" s="33"/>
      <c r="HWZ12" s="33"/>
      <c r="HXA12" s="33"/>
      <c r="HXB12" s="33"/>
      <c r="HXC12" s="33"/>
      <c r="HXD12" s="33"/>
      <c r="HXE12" s="33"/>
      <c r="HXF12" s="33"/>
      <c r="HXG12" s="33"/>
      <c r="HXH12" s="33"/>
      <c r="HXI12" s="33"/>
      <c r="HXJ12" s="33"/>
      <c r="HXK12" s="33"/>
      <c r="HXL12" s="33"/>
      <c r="HXM12" s="33"/>
      <c r="HXN12" s="33"/>
      <c r="HXO12" s="33"/>
      <c r="HXP12" s="33"/>
      <c r="HXQ12" s="33"/>
      <c r="HXR12" s="33"/>
      <c r="HXS12" s="33"/>
      <c r="HXT12" s="33"/>
      <c r="HXU12" s="33"/>
      <c r="HXV12" s="33"/>
      <c r="HXW12" s="33"/>
      <c r="HXX12" s="33"/>
      <c r="HXY12" s="33"/>
      <c r="HXZ12" s="33"/>
      <c r="HYA12" s="33"/>
      <c r="HYB12" s="33"/>
      <c r="HYC12" s="33"/>
      <c r="HYD12" s="33"/>
      <c r="HYE12" s="33"/>
      <c r="HYF12" s="33"/>
      <c r="HYG12" s="33"/>
      <c r="HYH12" s="33"/>
      <c r="HYI12" s="33"/>
      <c r="HYJ12" s="33"/>
      <c r="HYK12" s="33"/>
      <c r="HYL12" s="33"/>
      <c r="HYM12" s="33"/>
      <c r="HYN12" s="33"/>
      <c r="HYO12" s="33"/>
      <c r="HYP12" s="33"/>
      <c r="HYQ12" s="33"/>
      <c r="HYR12" s="33"/>
      <c r="HYS12" s="33"/>
      <c r="HYT12" s="33"/>
      <c r="HYU12" s="33"/>
      <c r="HYV12" s="33"/>
      <c r="HYW12" s="33"/>
      <c r="HYX12" s="33"/>
      <c r="HYY12" s="33"/>
      <c r="HYZ12" s="33"/>
      <c r="HZA12" s="33"/>
      <c r="HZB12" s="33"/>
      <c r="HZC12" s="33"/>
      <c r="HZD12" s="33"/>
      <c r="HZE12" s="33"/>
      <c r="HZF12" s="33"/>
      <c r="HZG12" s="33"/>
      <c r="HZH12" s="33"/>
      <c r="HZI12" s="33"/>
      <c r="HZJ12" s="33"/>
      <c r="HZK12" s="33"/>
      <c r="HZL12" s="33"/>
      <c r="HZM12" s="33"/>
      <c r="HZN12" s="33"/>
      <c r="HZO12" s="33"/>
      <c r="HZP12" s="33"/>
      <c r="HZQ12" s="33"/>
      <c r="HZR12" s="33"/>
      <c r="HZS12" s="33"/>
      <c r="HZT12" s="33"/>
      <c r="HZU12" s="33"/>
      <c r="HZV12" s="33"/>
      <c r="HZW12" s="33"/>
      <c r="HZX12" s="33"/>
      <c r="HZY12" s="33"/>
      <c r="HZZ12" s="33"/>
      <c r="IAA12" s="33"/>
      <c r="IAB12" s="33"/>
      <c r="IAC12" s="33"/>
      <c r="IAD12" s="33"/>
      <c r="IAE12" s="33"/>
      <c r="IAF12" s="33"/>
      <c r="IAG12" s="33"/>
      <c r="IAH12" s="33"/>
      <c r="IAI12" s="33"/>
      <c r="IAJ12" s="33"/>
      <c r="IAK12" s="33"/>
      <c r="IAL12" s="33"/>
      <c r="IAM12" s="33"/>
      <c r="IAN12" s="33"/>
      <c r="IAO12" s="33"/>
      <c r="IAP12" s="33"/>
      <c r="IAQ12" s="33"/>
      <c r="IAR12" s="33"/>
      <c r="IAS12" s="33"/>
      <c r="IAT12" s="33"/>
      <c r="IAU12" s="33"/>
      <c r="IAV12" s="33"/>
      <c r="IAW12" s="33"/>
      <c r="IAX12" s="33"/>
      <c r="IAY12" s="33"/>
      <c r="IAZ12" s="33"/>
      <c r="IBA12" s="33"/>
      <c r="IBB12" s="33"/>
      <c r="IBC12" s="33"/>
      <c r="IBD12" s="33"/>
      <c r="IBE12" s="33"/>
      <c r="IBF12" s="33"/>
      <c r="IBG12" s="33"/>
      <c r="IBH12" s="33"/>
      <c r="IBI12" s="33"/>
      <c r="IBJ12" s="33"/>
      <c r="IBK12" s="33"/>
      <c r="IBL12" s="33"/>
      <c r="IBM12" s="33"/>
      <c r="IBN12" s="33"/>
      <c r="IBO12" s="33"/>
      <c r="IBP12" s="33"/>
      <c r="IBQ12" s="33"/>
      <c r="IBR12" s="33"/>
      <c r="IBS12" s="33"/>
      <c r="IBT12" s="33"/>
      <c r="IBU12" s="33"/>
      <c r="IBV12" s="33"/>
      <c r="IBW12" s="33"/>
      <c r="IBX12" s="33"/>
      <c r="IBY12" s="33"/>
      <c r="IBZ12" s="33"/>
      <c r="ICA12" s="33"/>
      <c r="ICB12" s="33"/>
      <c r="ICC12" s="33"/>
      <c r="ICD12" s="33"/>
      <c r="ICE12" s="33"/>
      <c r="ICF12" s="33"/>
      <c r="ICG12" s="33"/>
      <c r="ICH12" s="33"/>
      <c r="ICI12" s="33"/>
      <c r="ICJ12" s="33"/>
      <c r="ICK12" s="33"/>
      <c r="ICL12" s="33"/>
      <c r="ICM12" s="33"/>
      <c r="ICN12" s="33"/>
      <c r="ICO12" s="33"/>
      <c r="ICP12" s="33"/>
      <c r="ICQ12" s="33"/>
      <c r="ICR12" s="33"/>
      <c r="ICS12" s="33"/>
      <c r="ICT12" s="33"/>
      <c r="ICU12" s="33"/>
      <c r="ICV12" s="33"/>
      <c r="ICW12" s="33"/>
      <c r="ICX12" s="33"/>
      <c r="ICY12" s="33"/>
      <c r="ICZ12" s="33"/>
      <c r="IDA12" s="33"/>
      <c r="IDB12" s="33"/>
      <c r="IDC12" s="33"/>
      <c r="IDD12" s="33"/>
      <c r="IDE12" s="33"/>
      <c r="IDF12" s="33"/>
      <c r="IDG12" s="33"/>
      <c r="IDH12" s="33"/>
      <c r="IDI12" s="33"/>
      <c r="IDJ12" s="33"/>
      <c r="IDK12" s="33"/>
      <c r="IDL12" s="33"/>
      <c r="IDM12" s="33"/>
      <c r="IDN12" s="33"/>
      <c r="IDO12" s="33"/>
      <c r="IDP12" s="33"/>
      <c r="IDQ12" s="33"/>
      <c r="IDR12" s="33"/>
      <c r="IDS12" s="33"/>
      <c r="IDT12" s="33"/>
      <c r="IDU12" s="33"/>
      <c r="IDV12" s="33"/>
      <c r="IDW12" s="33"/>
      <c r="IDX12" s="33"/>
      <c r="IDY12" s="33"/>
      <c r="IDZ12" s="33"/>
      <c r="IEA12" s="33"/>
      <c r="IEB12" s="33"/>
      <c r="IEC12" s="33"/>
      <c r="IED12" s="33"/>
      <c r="IEE12" s="33"/>
      <c r="IEF12" s="33"/>
      <c r="IEG12" s="33"/>
      <c r="IEH12" s="33"/>
      <c r="IEI12" s="33"/>
      <c r="IEJ12" s="33"/>
      <c r="IEK12" s="33"/>
      <c r="IEL12" s="33"/>
      <c r="IEM12" s="33"/>
      <c r="IEN12" s="33"/>
      <c r="IEO12" s="33"/>
      <c r="IEP12" s="33"/>
      <c r="IEQ12" s="33"/>
      <c r="IER12" s="33"/>
      <c r="IES12" s="33"/>
      <c r="IET12" s="33"/>
      <c r="IEU12" s="33"/>
      <c r="IEV12" s="33"/>
      <c r="IEW12" s="33"/>
      <c r="IEX12" s="33"/>
      <c r="IEY12" s="33"/>
      <c r="IEZ12" s="33"/>
      <c r="IFA12" s="33"/>
      <c r="IFB12" s="33"/>
      <c r="IFC12" s="33"/>
      <c r="IFD12" s="33"/>
      <c r="IFE12" s="33"/>
      <c r="IFF12" s="33"/>
      <c r="IFG12" s="33"/>
      <c r="IFH12" s="33"/>
      <c r="IFI12" s="33"/>
      <c r="IFJ12" s="33"/>
      <c r="IFK12" s="33"/>
      <c r="IFL12" s="33"/>
      <c r="IFM12" s="33"/>
      <c r="IFN12" s="33"/>
      <c r="IFO12" s="33"/>
      <c r="IFP12" s="33"/>
      <c r="IFQ12" s="33"/>
      <c r="IFR12" s="33"/>
      <c r="IFS12" s="33"/>
      <c r="IFT12" s="33"/>
      <c r="IFU12" s="33"/>
      <c r="IFV12" s="33"/>
      <c r="IFW12" s="33"/>
      <c r="IFX12" s="33"/>
      <c r="IFY12" s="33"/>
      <c r="IFZ12" s="33"/>
      <c r="IGA12" s="33"/>
      <c r="IGB12" s="33"/>
      <c r="IGC12" s="33"/>
      <c r="IGD12" s="33"/>
      <c r="IGE12" s="33"/>
      <c r="IGF12" s="33"/>
      <c r="IGG12" s="33"/>
      <c r="IGH12" s="33"/>
      <c r="IGI12" s="33"/>
      <c r="IGJ12" s="33"/>
      <c r="IGK12" s="33"/>
      <c r="IGL12" s="33"/>
      <c r="IGM12" s="33"/>
      <c r="IGN12" s="33"/>
      <c r="IGO12" s="33"/>
      <c r="IGP12" s="33"/>
      <c r="IGQ12" s="33"/>
      <c r="IGR12" s="33"/>
      <c r="IGS12" s="33"/>
      <c r="IGT12" s="33"/>
      <c r="IGU12" s="33"/>
      <c r="IGV12" s="33"/>
      <c r="IGW12" s="33"/>
      <c r="IGX12" s="33"/>
      <c r="IGY12" s="33"/>
      <c r="IGZ12" s="33"/>
      <c r="IHA12" s="33"/>
      <c r="IHB12" s="33"/>
      <c r="IHC12" s="33"/>
      <c r="IHD12" s="33"/>
      <c r="IHE12" s="33"/>
      <c r="IHF12" s="33"/>
      <c r="IHG12" s="33"/>
      <c r="IHH12" s="33"/>
      <c r="IHI12" s="33"/>
      <c r="IHJ12" s="33"/>
      <c r="IHK12" s="33"/>
      <c r="IHL12" s="33"/>
      <c r="IHM12" s="33"/>
      <c r="IHN12" s="33"/>
      <c r="IHO12" s="33"/>
      <c r="IHP12" s="33"/>
      <c r="IHQ12" s="33"/>
      <c r="IHR12" s="33"/>
      <c r="IHS12" s="33"/>
      <c r="IHT12" s="33"/>
      <c r="IHU12" s="33"/>
      <c r="IHV12" s="33"/>
      <c r="IHW12" s="33"/>
      <c r="IHX12" s="33"/>
      <c r="IHY12" s="33"/>
      <c r="IHZ12" s="33"/>
      <c r="IIA12" s="33"/>
      <c r="IIB12" s="33"/>
      <c r="IIC12" s="33"/>
      <c r="IID12" s="33"/>
      <c r="IIE12" s="33"/>
      <c r="IIF12" s="33"/>
      <c r="IIG12" s="33"/>
      <c r="IIH12" s="33"/>
      <c r="III12" s="33"/>
      <c r="IIJ12" s="33"/>
      <c r="IIK12" s="33"/>
      <c r="IIL12" s="33"/>
      <c r="IIM12" s="33"/>
      <c r="IIN12" s="33"/>
      <c r="IIO12" s="33"/>
      <c r="IIP12" s="33"/>
      <c r="IIQ12" s="33"/>
      <c r="IIR12" s="33"/>
      <c r="IIS12" s="33"/>
      <c r="IIT12" s="33"/>
      <c r="IIU12" s="33"/>
      <c r="IIV12" s="33"/>
      <c r="IIW12" s="33"/>
      <c r="IIX12" s="33"/>
      <c r="IIY12" s="33"/>
      <c r="IIZ12" s="33"/>
      <c r="IJA12" s="33"/>
      <c r="IJB12" s="33"/>
      <c r="IJC12" s="33"/>
      <c r="IJD12" s="33"/>
      <c r="IJE12" s="33"/>
      <c r="IJF12" s="33"/>
      <c r="IJG12" s="33"/>
      <c r="IJH12" s="33"/>
      <c r="IJI12" s="33"/>
      <c r="IJJ12" s="33"/>
      <c r="IJK12" s="33"/>
      <c r="IJL12" s="33"/>
      <c r="IJM12" s="33"/>
      <c r="IJN12" s="33"/>
      <c r="IJO12" s="33"/>
      <c r="IJP12" s="33"/>
      <c r="IJQ12" s="33"/>
      <c r="IJR12" s="33"/>
      <c r="IJS12" s="33"/>
      <c r="IJT12" s="33"/>
      <c r="IJU12" s="33"/>
      <c r="IJV12" s="33"/>
      <c r="IJW12" s="33"/>
      <c r="IJX12" s="33"/>
      <c r="IJY12" s="33"/>
      <c r="IJZ12" s="33"/>
      <c r="IKA12" s="33"/>
      <c r="IKB12" s="33"/>
      <c r="IKC12" s="33"/>
      <c r="IKD12" s="33"/>
      <c r="IKE12" s="33"/>
      <c r="IKF12" s="33"/>
      <c r="IKG12" s="33"/>
      <c r="IKH12" s="33"/>
      <c r="IKI12" s="33"/>
      <c r="IKJ12" s="33"/>
      <c r="IKK12" s="33"/>
      <c r="IKL12" s="33"/>
      <c r="IKM12" s="33"/>
      <c r="IKN12" s="33"/>
      <c r="IKO12" s="33"/>
      <c r="IKP12" s="33"/>
      <c r="IKQ12" s="33"/>
      <c r="IKR12" s="33"/>
      <c r="IKS12" s="33"/>
      <c r="IKT12" s="33"/>
      <c r="IKU12" s="33"/>
      <c r="IKV12" s="33"/>
      <c r="IKW12" s="33"/>
      <c r="IKX12" s="33"/>
      <c r="IKY12" s="33"/>
      <c r="IKZ12" s="33"/>
      <c r="ILA12" s="33"/>
      <c r="ILB12" s="33"/>
      <c r="ILC12" s="33"/>
      <c r="ILD12" s="33"/>
      <c r="ILE12" s="33"/>
      <c r="ILF12" s="33"/>
      <c r="ILG12" s="33"/>
      <c r="ILH12" s="33"/>
      <c r="ILI12" s="33"/>
      <c r="ILJ12" s="33"/>
      <c r="ILK12" s="33"/>
      <c r="ILL12" s="33"/>
      <c r="ILM12" s="33"/>
      <c r="ILN12" s="33"/>
      <c r="ILO12" s="33"/>
      <c r="ILP12" s="33"/>
      <c r="ILQ12" s="33"/>
      <c r="ILR12" s="33"/>
      <c r="ILS12" s="33"/>
      <c r="ILT12" s="33"/>
      <c r="ILU12" s="33"/>
      <c r="ILV12" s="33"/>
      <c r="ILW12" s="33"/>
      <c r="ILX12" s="33"/>
      <c r="ILY12" s="33"/>
      <c r="ILZ12" s="33"/>
      <c r="IMA12" s="33"/>
      <c r="IMB12" s="33"/>
      <c r="IMC12" s="33"/>
      <c r="IMD12" s="33"/>
      <c r="IME12" s="33"/>
      <c r="IMF12" s="33"/>
      <c r="IMG12" s="33"/>
      <c r="IMH12" s="33"/>
      <c r="IMI12" s="33"/>
      <c r="IMJ12" s="33"/>
      <c r="IMK12" s="33"/>
      <c r="IML12" s="33"/>
      <c r="IMM12" s="33"/>
      <c r="IMN12" s="33"/>
      <c r="IMO12" s="33"/>
      <c r="IMP12" s="33"/>
      <c r="IMQ12" s="33"/>
      <c r="IMR12" s="33"/>
      <c r="IMS12" s="33"/>
      <c r="IMT12" s="33"/>
      <c r="IMU12" s="33"/>
      <c r="IMV12" s="33"/>
      <c r="IMW12" s="33"/>
      <c r="IMX12" s="33"/>
      <c r="IMY12" s="33"/>
      <c r="IMZ12" s="33"/>
      <c r="INA12" s="33"/>
      <c r="INB12" s="33"/>
      <c r="INC12" s="33"/>
      <c r="IND12" s="33"/>
      <c r="INE12" s="33"/>
      <c r="INF12" s="33"/>
      <c r="ING12" s="33"/>
      <c r="INH12" s="33"/>
      <c r="INI12" s="33"/>
      <c r="INJ12" s="33"/>
      <c r="INK12" s="33"/>
      <c r="INL12" s="33"/>
      <c r="INM12" s="33"/>
      <c r="INN12" s="33"/>
      <c r="INO12" s="33"/>
      <c r="INP12" s="33"/>
      <c r="INQ12" s="33"/>
      <c r="INR12" s="33"/>
      <c r="INS12" s="33"/>
      <c r="INT12" s="33"/>
      <c r="INU12" s="33"/>
      <c r="INV12" s="33"/>
      <c r="INW12" s="33"/>
      <c r="INX12" s="33"/>
      <c r="INY12" s="33"/>
      <c r="INZ12" s="33"/>
      <c r="IOA12" s="33"/>
      <c r="IOB12" s="33"/>
      <c r="IOC12" s="33"/>
      <c r="IOD12" s="33"/>
      <c r="IOE12" s="33"/>
      <c r="IOF12" s="33"/>
      <c r="IOG12" s="33"/>
      <c r="IOH12" s="33"/>
      <c r="IOI12" s="33"/>
      <c r="IOJ12" s="33"/>
      <c r="IOK12" s="33"/>
      <c r="IOL12" s="33"/>
      <c r="IOM12" s="33"/>
      <c r="ION12" s="33"/>
      <c r="IOO12" s="33"/>
      <c r="IOP12" s="33"/>
      <c r="IOQ12" s="33"/>
      <c r="IOR12" s="33"/>
      <c r="IOS12" s="33"/>
      <c r="IOT12" s="33"/>
      <c r="IOU12" s="33"/>
      <c r="IOV12" s="33"/>
      <c r="IOW12" s="33"/>
      <c r="IOX12" s="33"/>
      <c r="IOY12" s="33"/>
      <c r="IOZ12" s="33"/>
      <c r="IPA12" s="33"/>
      <c r="IPB12" s="33"/>
      <c r="IPC12" s="33"/>
      <c r="IPD12" s="33"/>
      <c r="IPE12" s="33"/>
      <c r="IPF12" s="33"/>
      <c r="IPG12" s="33"/>
      <c r="IPH12" s="33"/>
      <c r="IPI12" s="33"/>
      <c r="IPJ12" s="33"/>
      <c r="IPK12" s="33"/>
      <c r="IPL12" s="33"/>
      <c r="IPM12" s="33"/>
      <c r="IPN12" s="33"/>
      <c r="IPO12" s="33"/>
      <c r="IPP12" s="33"/>
      <c r="IPQ12" s="33"/>
      <c r="IPR12" s="33"/>
      <c r="IPS12" s="33"/>
      <c r="IPT12" s="33"/>
      <c r="IPU12" s="33"/>
      <c r="IPV12" s="33"/>
      <c r="IPW12" s="33"/>
      <c r="IPX12" s="33"/>
      <c r="IPY12" s="33"/>
      <c r="IPZ12" s="33"/>
      <c r="IQA12" s="33"/>
      <c r="IQB12" s="33"/>
      <c r="IQC12" s="33"/>
      <c r="IQD12" s="33"/>
      <c r="IQE12" s="33"/>
      <c r="IQF12" s="33"/>
      <c r="IQG12" s="33"/>
      <c r="IQH12" s="33"/>
      <c r="IQI12" s="33"/>
      <c r="IQJ12" s="33"/>
      <c r="IQK12" s="33"/>
      <c r="IQL12" s="33"/>
      <c r="IQM12" s="33"/>
      <c r="IQN12" s="33"/>
      <c r="IQO12" s="33"/>
      <c r="IQP12" s="33"/>
      <c r="IQQ12" s="33"/>
      <c r="IQR12" s="33"/>
      <c r="IQS12" s="33"/>
      <c r="IQT12" s="33"/>
      <c r="IQU12" s="33"/>
      <c r="IQV12" s="33"/>
      <c r="IQW12" s="33"/>
      <c r="IQX12" s="33"/>
      <c r="IQY12" s="33"/>
      <c r="IQZ12" s="33"/>
      <c r="IRA12" s="33"/>
      <c r="IRB12" s="33"/>
      <c r="IRC12" s="33"/>
      <c r="IRD12" s="33"/>
      <c r="IRE12" s="33"/>
      <c r="IRF12" s="33"/>
      <c r="IRG12" s="33"/>
      <c r="IRH12" s="33"/>
      <c r="IRI12" s="33"/>
      <c r="IRJ12" s="33"/>
      <c r="IRK12" s="33"/>
      <c r="IRL12" s="33"/>
      <c r="IRM12" s="33"/>
      <c r="IRN12" s="33"/>
      <c r="IRO12" s="33"/>
      <c r="IRP12" s="33"/>
      <c r="IRQ12" s="33"/>
      <c r="IRR12" s="33"/>
      <c r="IRS12" s="33"/>
      <c r="IRT12" s="33"/>
      <c r="IRU12" s="33"/>
      <c r="IRV12" s="33"/>
      <c r="IRW12" s="33"/>
      <c r="IRX12" s="33"/>
      <c r="IRY12" s="33"/>
      <c r="IRZ12" s="33"/>
      <c r="ISA12" s="33"/>
      <c r="ISB12" s="33"/>
      <c r="ISC12" s="33"/>
      <c r="ISD12" s="33"/>
      <c r="ISE12" s="33"/>
      <c r="ISF12" s="33"/>
      <c r="ISG12" s="33"/>
      <c r="ISH12" s="33"/>
      <c r="ISI12" s="33"/>
      <c r="ISJ12" s="33"/>
      <c r="ISK12" s="33"/>
      <c r="ISL12" s="33"/>
      <c r="ISM12" s="33"/>
      <c r="ISN12" s="33"/>
      <c r="ISO12" s="33"/>
      <c r="ISP12" s="33"/>
      <c r="ISQ12" s="33"/>
      <c r="ISR12" s="33"/>
      <c r="ISS12" s="33"/>
      <c r="IST12" s="33"/>
      <c r="ISU12" s="33"/>
      <c r="ISV12" s="33"/>
      <c r="ISW12" s="33"/>
      <c r="ISX12" s="33"/>
      <c r="ISY12" s="33"/>
      <c r="ISZ12" s="33"/>
      <c r="ITA12" s="33"/>
      <c r="ITB12" s="33"/>
      <c r="ITC12" s="33"/>
      <c r="ITD12" s="33"/>
      <c r="ITE12" s="33"/>
      <c r="ITF12" s="33"/>
      <c r="ITG12" s="33"/>
      <c r="ITH12" s="33"/>
      <c r="ITI12" s="33"/>
      <c r="ITJ12" s="33"/>
      <c r="ITK12" s="33"/>
      <c r="ITL12" s="33"/>
      <c r="ITM12" s="33"/>
      <c r="ITN12" s="33"/>
      <c r="ITO12" s="33"/>
      <c r="ITP12" s="33"/>
      <c r="ITQ12" s="33"/>
      <c r="ITR12" s="33"/>
      <c r="ITS12" s="33"/>
      <c r="ITT12" s="33"/>
      <c r="ITU12" s="33"/>
      <c r="ITV12" s="33"/>
      <c r="ITW12" s="33"/>
      <c r="ITX12" s="33"/>
      <c r="ITY12" s="33"/>
      <c r="ITZ12" s="33"/>
      <c r="IUA12" s="33"/>
      <c r="IUB12" s="33"/>
      <c r="IUC12" s="33"/>
      <c r="IUD12" s="33"/>
      <c r="IUE12" s="33"/>
      <c r="IUF12" s="33"/>
      <c r="IUG12" s="33"/>
      <c r="IUH12" s="33"/>
      <c r="IUI12" s="33"/>
      <c r="IUJ12" s="33"/>
      <c r="IUK12" s="33"/>
      <c r="IUL12" s="33"/>
      <c r="IUM12" s="33"/>
      <c r="IUN12" s="33"/>
      <c r="IUO12" s="33"/>
      <c r="IUP12" s="33"/>
      <c r="IUQ12" s="33"/>
      <c r="IUR12" s="33"/>
      <c r="IUS12" s="33"/>
      <c r="IUT12" s="33"/>
      <c r="IUU12" s="33"/>
      <c r="IUV12" s="33"/>
      <c r="IUW12" s="33"/>
      <c r="IUX12" s="33"/>
      <c r="IUY12" s="33"/>
      <c r="IUZ12" s="33"/>
      <c r="IVA12" s="33"/>
      <c r="IVB12" s="33"/>
      <c r="IVC12" s="33"/>
      <c r="IVD12" s="33"/>
      <c r="IVE12" s="33"/>
      <c r="IVF12" s="33"/>
      <c r="IVG12" s="33"/>
      <c r="IVH12" s="33"/>
      <c r="IVI12" s="33"/>
      <c r="IVJ12" s="33"/>
      <c r="IVK12" s="33"/>
      <c r="IVL12" s="33"/>
      <c r="IVM12" s="33"/>
      <c r="IVN12" s="33"/>
      <c r="IVO12" s="33"/>
      <c r="IVP12" s="33"/>
      <c r="IVQ12" s="33"/>
      <c r="IVR12" s="33"/>
      <c r="IVS12" s="33"/>
      <c r="IVT12" s="33"/>
      <c r="IVU12" s="33"/>
      <c r="IVV12" s="33"/>
      <c r="IVW12" s="33"/>
      <c r="IVX12" s="33"/>
      <c r="IVY12" s="33"/>
      <c r="IVZ12" s="33"/>
      <c r="IWA12" s="33"/>
      <c r="IWB12" s="33"/>
      <c r="IWC12" s="33"/>
      <c r="IWD12" s="33"/>
      <c r="IWE12" s="33"/>
      <c r="IWF12" s="33"/>
      <c r="IWG12" s="33"/>
      <c r="IWH12" s="33"/>
      <c r="IWI12" s="33"/>
      <c r="IWJ12" s="33"/>
      <c r="IWK12" s="33"/>
      <c r="IWL12" s="33"/>
      <c r="IWM12" s="33"/>
      <c r="IWN12" s="33"/>
      <c r="IWO12" s="33"/>
      <c r="IWP12" s="33"/>
      <c r="IWQ12" s="33"/>
      <c r="IWR12" s="33"/>
      <c r="IWS12" s="33"/>
      <c r="IWT12" s="33"/>
      <c r="IWU12" s="33"/>
      <c r="IWV12" s="33"/>
      <c r="IWW12" s="33"/>
      <c r="IWX12" s="33"/>
      <c r="IWY12" s="33"/>
      <c r="IWZ12" s="33"/>
      <c r="IXA12" s="33"/>
      <c r="IXB12" s="33"/>
      <c r="IXC12" s="33"/>
      <c r="IXD12" s="33"/>
      <c r="IXE12" s="33"/>
      <c r="IXF12" s="33"/>
      <c r="IXG12" s="33"/>
      <c r="IXH12" s="33"/>
      <c r="IXI12" s="33"/>
      <c r="IXJ12" s="33"/>
      <c r="IXK12" s="33"/>
      <c r="IXL12" s="33"/>
      <c r="IXM12" s="33"/>
      <c r="IXN12" s="33"/>
      <c r="IXO12" s="33"/>
      <c r="IXP12" s="33"/>
      <c r="IXQ12" s="33"/>
      <c r="IXR12" s="33"/>
      <c r="IXS12" s="33"/>
      <c r="IXT12" s="33"/>
      <c r="IXU12" s="33"/>
      <c r="IXV12" s="33"/>
      <c r="IXW12" s="33"/>
      <c r="IXX12" s="33"/>
      <c r="IXY12" s="33"/>
      <c r="IXZ12" s="33"/>
      <c r="IYA12" s="33"/>
      <c r="IYB12" s="33"/>
      <c r="IYC12" s="33"/>
      <c r="IYD12" s="33"/>
      <c r="IYE12" s="33"/>
      <c r="IYF12" s="33"/>
      <c r="IYG12" s="33"/>
      <c r="IYH12" s="33"/>
      <c r="IYI12" s="33"/>
      <c r="IYJ12" s="33"/>
      <c r="IYK12" s="33"/>
      <c r="IYL12" s="33"/>
      <c r="IYM12" s="33"/>
      <c r="IYN12" s="33"/>
      <c r="IYO12" s="33"/>
      <c r="IYP12" s="33"/>
      <c r="IYQ12" s="33"/>
      <c r="IYR12" s="33"/>
      <c r="IYS12" s="33"/>
      <c r="IYT12" s="33"/>
      <c r="IYU12" s="33"/>
      <c r="IYV12" s="33"/>
      <c r="IYW12" s="33"/>
      <c r="IYX12" s="33"/>
      <c r="IYY12" s="33"/>
      <c r="IYZ12" s="33"/>
      <c r="IZA12" s="33"/>
      <c r="IZB12" s="33"/>
      <c r="IZC12" s="33"/>
      <c r="IZD12" s="33"/>
      <c r="IZE12" s="33"/>
      <c r="IZF12" s="33"/>
      <c r="IZG12" s="33"/>
      <c r="IZH12" s="33"/>
      <c r="IZI12" s="33"/>
      <c r="IZJ12" s="33"/>
      <c r="IZK12" s="33"/>
      <c r="IZL12" s="33"/>
      <c r="IZM12" s="33"/>
      <c r="IZN12" s="33"/>
      <c r="IZO12" s="33"/>
      <c r="IZP12" s="33"/>
      <c r="IZQ12" s="33"/>
      <c r="IZR12" s="33"/>
      <c r="IZS12" s="33"/>
      <c r="IZT12" s="33"/>
      <c r="IZU12" s="33"/>
      <c r="IZV12" s="33"/>
      <c r="IZW12" s="33"/>
      <c r="IZX12" s="33"/>
      <c r="IZY12" s="33"/>
      <c r="IZZ12" s="33"/>
      <c r="JAA12" s="33"/>
      <c r="JAB12" s="33"/>
      <c r="JAC12" s="33"/>
      <c r="JAD12" s="33"/>
      <c r="JAE12" s="33"/>
      <c r="JAF12" s="33"/>
      <c r="JAG12" s="33"/>
      <c r="JAH12" s="33"/>
      <c r="JAI12" s="33"/>
      <c r="JAJ12" s="33"/>
      <c r="JAK12" s="33"/>
      <c r="JAL12" s="33"/>
      <c r="JAM12" s="33"/>
      <c r="JAN12" s="33"/>
      <c r="JAO12" s="33"/>
      <c r="JAP12" s="33"/>
      <c r="JAQ12" s="33"/>
      <c r="JAR12" s="33"/>
      <c r="JAS12" s="33"/>
      <c r="JAT12" s="33"/>
      <c r="JAU12" s="33"/>
      <c r="JAV12" s="33"/>
      <c r="JAW12" s="33"/>
      <c r="JAX12" s="33"/>
      <c r="JAY12" s="33"/>
      <c r="JAZ12" s="33"/>
      <c r="JBA12" s="33"/>
      <c r="JBB12" s="33"/>
      <c r="JBC12" s="33"/>
      <c r="JBD12" s="33"/>
      <c r="JBE12" s="33"/>
      <c r="JBF12" s="33"/>
      <c r="JBG12" s="33"/>
      <c r="JBH12" s="33"/>
      <c r="JBI12" s="33"/>
      <c r="JBJ12" s="33"/>
      <c r="JBK12" s="33"/>
      <c r="JBL12" s="33"/>
      <c r="JBM12" s="33"/>
      <c r="JBN12" s="33"/>
      <c r="JBO12" s="33"/>
      <c r="JBP12" s="33"/>
      <c r="JBQ12" s="33"/>
      <c r="JBR12" s="33"/>
      <c r="JBS12" s="33"/>
      <c r="JBT12" s="33"/>
      <c r="JBU12" s="33"/>
      <c r="JBV12" s="33"/>
      <c r="JBW12" s="33"/>
      <c r="JBX12" s="33"/>
      <c r="JBY12" s="33"/>
      <c r="JBZ12" s="33"/>
      <c r="JCA12" s="33"/>
      <c r="JCB12" s="33"/>
      <c r="JCC12" s="33"/>
      <c r="JCD12" s="33"/>
      <c r="JCE12" s="33"/>
      <c r="JCF12" s="33"/>
      <c r="JCG12" s="33"/>
      <c r="JCH12" s="33"/>
      <c r="JCI12" s="33"/>
      <c r="JCJ12" s="33"/>
      <c r="JCK12" s="33"/>
      <c r="JCL12" s="33"/>
      <c r="JCM12" s="33"/>
      <c r="JCN12" s="33"/>
      <c r="JCO12" s="33"/>
      <c r="JCP12" s="33"/>
      <c r="JCQ12" s="33"/>
      <c r="JCR12" s="33"/>
      <c r="JCS12" s="33"/>
      <c r="JCT12" s="33"/>
      <c r="JCU12" s="33"/>
      <c r="JCV12" s="33"/>
      <c r="JCW12" s="33"/>
      <c r="JCX12" s="33"/>
      <c r="JCY12" s="33"/>
      <c r="JCZ12" s="33"/>
      <c r="JDA12" s="33"/>
      <c r="JDB12" s="33"/>
      <c r="JDC12" s="33"/>
      <c r="JDD12" s="33"/>
      <c r="JDE12" s="33"/>
      <c r="JDF12" s="33"/>
      <c r="JDG12" s="33"/>
      <c r="JDH12" s="33"/>
      <c r="JDI12" s="33"/>
      <c r="JDJ12" s="33"/>
      <c r="JDK12" s="33"/>
      <c r="JDL12" s="33"/>
      <c r="JDM12" s="33"/>
      <c r="JDN12" s="33"/>
      <c r="JDO12" s="33"/>
      <c r="JDP12" s="33"/>
      <c r="JDQ12" s="33"/>
      <c r="JDR12" s="33"/>
      <c r="JDS12" s="33"/>
      <c r="JDT12" s="33"/>
      <c r="JDU12" s="33"/>
      <c r="JDV12" s="33"/>
      <c r="JDW12" s="33"/>
      <c r="JDX12" s="33"/>
      <c r="JDY12" s="33"/>
      <c r="JDZ12" s="33"/>
      <c r="JEA12" s="33"/>
      <c r="JEB12" s="33"/>
      <c r="JEC12" s="33"/>
      <c r="JED12" s="33"/>
      <c r="JEE12" s="33"/>
      <c r="JEF12" s="33"/>
      <c r="JEG12" s="33"/>
      <c r="JEH12" s="33"/>
      <c r="JEI12" s="33"/>
      <c r="JEJ12" s="33"/>
      <c r="JEK12" s="33"/>
      <c r="JEL12" s="33"/>
      <c r="JEM12" s="33"/>
      <c r="JEN12" s="33"/>
      <c r="JEO12" s="33"/>
      <c r="JEP12" s="33"/>
      <c r="JEQ12" s="33"/>
      <c r="JER12" s="33"/>
      <c r="JES12" s="33"/>
      <c r="JET12" s="33"/>
      <c r="JEU12" s="33"/>
      <c r="JEV12" s="33"/>
      <c r="JEW12" s="33"/>
      <c r="JEX12" s="33"/>
      <c r="JEY12" s="33"/>
      <c r="JEZ12" s="33"/>
      <c r="JFA12" s="33"/>
      <c r="JFB12" s="33"/>
      <c r="JFC12" s="33"/>
      <c r="JFD12" s="33"/>
      <c r="JFE12" s="33"/>
      <c r="JFF12" s="33"/>
      <c r="JFG12" s="33"/>
      <c r="JFH12" s="33"/>
      <c r="JFI12" s="33"/>
      <c r="JFJ12" s="33"/>
      <c r="JFK12" s="33"/>
      <c r="JFL12" s="33"/>
      <c r="JFM12" s="33"/>
      <c r="JFN12" s="33"/>
      <c r="JFO12" s="33"/>
      <c r="JFP12" s="33"/>
      <c r="JFQ12" s="33"/>
      <c r="JFR12" s="33"/>
      <c r="JFS12" s="33"/>
      <c r="JFT12" s="33"/>
      <c r="JFU12" s="33"/>
      <c r="JFV12" s="33"/>
      <c r="JFW12" s="33"/>
      <c r="JFX12" s="33"/>
      <c r="JFY12" s="33"/>
      <c r="JFZ12" s="33"/>
      <c r="JGA12" s="33"/>
      <c r="JGB12" s="33"/>
      <c r="JGC12" s="33"/>
      <c r="JGD12" s="33"/>
      <c r="JGE12" s="33"/>
      <c r="JGF12" s="33"/>
      <c r="JGG12" s="33"/>
      <c r="JGH12" s="33"/>
      <c r="JGI12" s="33"/>
      <c r="JGJ12" s="33"/>
      <c r="JGK12" s="33"/>
      <c r="JGL12" s="33"/>
      <c r="JGM12" s="33"/>
      <c r="JGN12" s="33"/>
      <c r="JGO12" s="33"/>
      <c r="JGP12" s="33"/>
      <c r="JGQ12" s="33"/>
      <c r="JGR12" s="33"/>
      <c r="JGS12" s="33"/>
      <c r="JGT12" s="33"/>
      <c r="JGU12" s="33"/>
      <c r="JGV12" s="33"/>
      <c r="JGW12" s="33"/>
      <c r="JGX12" s="33"/>
      <c r="JGY12" s="33"/>
      <c r="JGZ12" s="33"/>
      <c r="JHA12" s="33"/>
      <c r="JHB12" s="33"/>
      <c r="JHC12" s="33"/>
      <c r="JHD12" s="33"/>
      <c r="JHE12" s="33"/>
      <c r="JHF12" s="33"/>
      <c r="JHG12" s="33"/>
      <c r="JHH12" s="33"/>
      <c r="JHI12" s="33"/>
      <c r="JHJ12" s="33"/>
      <c r="JHK12" s="33"/>
      <c r="JHL12" s="33"/>
      <c r="JHM12" s="33"/>
      <c r="JHN12" s="33"/>
      <c r="JHO12" s="33"/>
      <c r="JHP12" s="33"/>
      <c r="JHQ12" s="33"/>
      <c r="JHR12" s="33"/>
      <c r="JHS12" s="33"/>
      <c r="JHT12" s="33"/>
      <c r="JHU12" s="33"/>
      <c r="JHV12" s="33"/>
      <c r="JHW12" s="33"/>
      <c r="JHX12" s="33"/>
      <c r="JHY12" s="33"/>
      <c r="JHZ12" s="33"/>
      <c r="JIA12" s="33"/>
      <c r="JIB12" s="33"/>
      <c r="JIC12" s="33"/>
      <c r="JID12" s="33"/>
      <c r="JIE12" s="33"/>
      <c r="JIF12" s="33"/>
      <c r="JIG12" s="33"/>
      <c r="JIH12" s="33"/>
      <c r="JII12" s="33"/>
      <c r="JIJ12" s="33"/>
      <c r="JIK12" s="33"/>
      <c r="JIL12" s="33"/>
      <c r="JIM12" s="33"/>
      <c r="JIN12" s="33"/>
      <c r="JIO12" s="33"/>
      <c r="JIP12" s="33"/>
      <c r="JIQ12" s="33"/>
      <c r="JIR12" s="33"/>
      <c r="JIS12" s="33"/>
      <c r="JIT12" s="33"/>
      <c r="JIU12" s="33"/>
      <c r="JIV12" s="33"/>
      <c r="JIW12" s="33"/>
      <c r="JIX12" s="33"/>
      <c r="JIY12" s="33"/>
      <c r="JIZ12" s="33"/>
      <c r="JJA12" s="33"/>
      <c r="JJB12" s="33"/>
      <c r="JJC12" s="33"/>
      <c r="JJD12" s="33"/>
      <c r="JJE12" s="33"/>
      <c r="JJF12" s="33"/>
      <c r="JJG12" s="33"/>
      <c r="JJH12" s="33"/>
      <c r="JJI12" s="33"/>
      <c r="JJJ12" s="33"/>
      <c r="JJK12" s="33"/>
      <c r="JJL12" s="33"/>
      <c r="JJM12" s="33"/>
      <c r="JJN12" s="33"/>
      <c r="JJO12" s="33"/>
      <c r="JJP12" s="33"/>
      <c r="JJQ12" s="33"/>
      <c r="JJR12" s="33"/>
      <c r="JJS12" s="33"/>
      <c r="JJT12" s="33"/>
      <c r="JJU12" s="33"/>
      <c r="JJV12" s="33"/>
      <c r="JJW12" s="33"/>
      <c r="JJX12" s="33"/>
      <c r="JJY12" s="33"/>
      <c r="JJZ12" s="33"/>
      <c r="JKA12" s="33"/>
      <c r="JKB12" s="33"/>
      <c r="JKC12" s="33"/>
      <c r="JKD12" s="33"/>
      <c r="JKE12" s="33"/>
      <c r="JKF12" s="33"/>
      <c r="JKG12" s="33"/>
      <c r="JKH12" s="33"/>
      <c r="JKI12" s="33"/>
      <c r="JKJ12" s="33"/>
      <c r="JKK12" s="33"/>
      <c r="JKL12" s="33"/>
      <c r="JKM12" s="33"/>
      <c r="JKN12" s="33"/>
      <c r="JKO12" s="33"/>
      <c r="JKP12" s="33"/>
      <c r="JKQ12" s="33"/>
      <c r="JKR12" s="33"/>
      <c r="JKS12" s="33"/>
      <c r="JKT12" s="33"/>
      <c r="JKU12" s="33"/>
      <c r="JKV12" s="33"/>
      <c r="JKW12" s="33"/>
      <c r="JKX12" s="33"/>
      <c r="JKY12" s="33"/>
      <c r="JKZ12" s="33"/>
      <c r="JLA12" s="33"/>
      <c r="JLB12" s="33"/>
      <c r="JLC12" s="33"/>
      <c r="JLD12" s="33"/>
      <c r="JLE12" s="33"/>
      <c r="JLF12" s="33"/>
      <c r="JLG12" s="33"/>
      <c r="JLH12" s="33"/>
      <c r="JLI12" s="33"/>
      <c r="JLJ12" s="33"/>
      <c r="JLK12" s="33"/>
      <c r="JLL12" s="33"/>
      <c r="JLM12" s="33"/>
      <c r="JLN12" s="33"/>
      <c r="JLO12" s="33"/>
      <c r="JLP12" s="33"/>
      <c r="JLQ12" s="33"/>
      <c r="JLR12" s="33"/>
      <c r="JLS12" s="33"/>
      <c r="JLT12" s="33"/>
      <c r="JLU12" s="33"/>
      <c r="JLV12" s="33"/>
      <c r="JLW12" s="33"/>
      <c r="JLX12" s="33"/>
      <c r="JLY12" s="33"/>
      <c r="JLZ12" s="33"/>
      <c r="JMA12" s="33"/>
      <c r="JMB12" s="33"/>
      <c r="JMC12" s="33"/>
      <c r="JMD12" s="33"/>
      <c r="JME12" s="33"/>
      <c r="JMF12" s="33"/>
      <c r="JMG12" s="33"/>
      <c r="JMH12" s="33"/>
      <c r="JMI12" s="33"/>
      <c r="JMJ12" s="33"/>
      <c r="JMK12" s="33"/>
      <c r="JML12" s="33"/>
      <c r="JMM12" s="33"/>
      <c r="JMN12" s="33"/>
      <c r="JMO12" s="33"/>
      <c r="JMP12" s="33"/>
      <c r="JMQ12" s="33"/>
      <c r="JMR12" s="33"/>
      <c r="JMS12" s="33"/>
      <c r="JMT12" s="33"/>
      <c r="JMU12" s="33"/>
      <c r="JMV12" s="33"/>
      <c r="JMW12" s="33"/>
      <c r="JMX12" s="33"/>
      <c r="JMY12" s="33"/>
      <c r="JMZ12" s="33"/>
      <c r="JNA12" s="33"/>
      <c r="JNB12" s="33"/>
      <c r="JNC12" s="33"/>
      <c r="JND12" s="33"/>
      <c r="JNE12" s="33"/>
      <c r="JNF12" s="33"/>
      <c r="JNG12" s="33"/>
      <c r="JNH12" s="33"/>
      <c r="JNI12" s="33"/>
      <c r="JNJ12" s="33"/>
      <c r="JNK12" s="33"/>
      <c r="JNL12" s="33"/>
      <c r="JNM12" s="33"/>
      <c r="JNN12" s="33"/>
      <c r="JNO12" s="33"/>
      <c r="JNP12" s="33"/>
      <c r="JNQ12" s="33"/>
      <c r="JNR12" s="33"/>
      <c r="JNS12" s="33"/>
      <c r="JNT12" s="33"/>
      <c r="JNU12" s="33"/>
      <c r="JNV12" s="33"/>
      <c r="JNW12" s="33"/>
      <c r="JNX12" s="33"/>
      <c r="JNY12" s="33"/>
      <c r="JNZ12" s="33"/>
      <c r="JOA12" s="33"/>
      <c r="JOB12" s="33"/>
      <c r="JOC12" s="33"/>
      <c r="JOD12" s="33"/>
      <c r="JOE12" s="33"/>
      <c r="JOF12" s="33"/>
      <c r="JOG12" s="33"/>
      <c r="JOH12" s="33"/>
      <c r="JOI12" s="33"/>
      <c r="JOJ12" s="33"/>
      <c r="JOK12" s="33"/>
      <c r="JOL12" s="33"/>
      <c r="JOM12" s="33"/>
      <c r="JON12" s="33"/>
      <c r="JOO12" s="33"/>
      <c r="JOP12" s="33"/>
      <c r="JOQ12" s="33"/>
      <c r="JOR12" s="33"/>
      <c r="JOS12" s="33"/>
      <c r="JOT12" s="33"/>
      <c r="JOU12" s="33"/>
      <c r="JOV12" s="33"/>
      <c r="JOW12" s="33"/>
      <c r="JOX12" s="33"/>
      <c r="JOY12" s="33"/>
      <c r="JOZ12" s="33"/>
      <c r="JPA12" s="33"/>
      <c r="JPB12" s="33"/>
      <c r="JPC12" s="33"/>
      <c r="JPD12" s="33"/>
      <c r="JPE12" s="33"/>
      <c r="JPF12" s="33"/>
      <c r="JPG12" s="33"/>
      <c r="JPH12" s="33"/>
      <c r="JPI12" s="33"/>
      <c r="JPJ12" s="33"/>
      <c r="JPK12" s="33"/>
      <c r="JPL12" s="33"/>
      <c r="JPM12" s="33"/>
      <c r="JPN12" s="33"/>
      <c r="JPO12" s="33"/>
      <c r="JPP12" s="33"/>
      <c r="JPQ12" s="33"/>
      <c r="JPR12" s="33"/>
      <c r="JPS12" s="33"/>
      <c r="JPT12" s="33"/>
      <c r="JPU12" s="33"/>
      <c r="JPV12" s="33"/>
      <c r="JPW12" s="33"/>
      <c r="JPX12" s="33"/>
      <c r="JPY12" s="33"/>
      <c r="JPZ12" s="33"/>
      <c r="JQA12" s="33"/>
      <c r="JQB12" s="33"/>
      <c r="JQC12" s="33"/>
      <c r="JQD12" s="33"/>
      <c r="JQE12" s="33"/>
      <c r="JQF12" s="33"/>
      <c r="JQG12" s="33"/>
      <c r="JQH12" s="33"/>
      <c r="JQI12" s="33"/>
      <c r="JQJ12" s="33"/>
      <c r="JQK12" s="33"/>
      <c r="JQL12" s="33"/>
      <c r="JQM12" s="33"/>
      <c r="JQN12" s="33"/>
      <c r="JQO12" s="33"/>
      <c r="JQP12" s="33"/>
      <c r="JQQ12" s="33"/>
      <c r="JQR12" s="33"/>
      <c r="JQS12" s="33"/>
      <c r="JQT12" s="33"/>
      <c r="JQU12" s="33"/>
      <c r="JQV12" s="33"/>
      <c r="JQW12" s="33"/>
      <c r="JQX12" s="33"/>
      <c r="JQY12" s="33"/>
      <c r="JQZ12" s="33"/>
      <c r="JRA12" s="33"/>
      <c r="JRB12" s="33"/>
      <c r="JRC12" s="33"/>
      <c r="JRD12" s="33"/>
      <c r="JRE12" s="33"/>
      <c r="JRF12" s="33"/>
      <c r="JRG12" s="33"/>
      <c r="JRH12" s="33"/>
      <c r="JRI12" s="33"/>
      <c r="JRJ12" s="33"/>
      <c r="JRK12" s="33"/>
      <c r="JRL12" s="33"/>
      <c r="JRM12" s="33"/>
      <c r="JRN12" s="33"/>
      <c r="JRO12" s="33"/>
      <c r="JRP12" s="33"/>
      <c r="JRQ12" s="33"/>
      <c r="JRR12" s="33"/>
      <c r="JRS12" s="33"/>
      <c r="JRT12" s="33"/>
      <c r="JRU12" s="33"/>
      <c r="JRV12" s="33"/>
      <c r="JRW12" s="33"/>
      <c r="JRX12" s="33"/>
      <c r="JRY12" s="33"/>
      <c r="JRZ12" s="33"/>
      <c r="JSA12" s="33"/>
      <c r="JSB12" s="33"/>
      <c r="JSC12" s="33"/>
      <c r="JSD12" s="33"/>
      <c r="JSE12" s="33"/>
      <c r="JSF12" s="33"/>
      <c r="JSG12" s="33"/>
      <c r="JSH12" s="33"/>
      <c r="JSI12" s="33"/>
      <c r="JSJ12" s="33"/>
      <c r="JSK12" s="33"/>
      <c r="JSL12" s="33"/>
      <c r="JSM12" s="33"/>
      <c r="JSN12" s="33"/>
      <c r="JSO12" s="33"/>
      <c r="JSP12" s="33"/>
      <c r="JSQ12" s="33"/>
      <c r="JSR12" s="33"/>
      <c r="JSS12" s="33"/>
      <c r="JST12" s="33"/>
      <c r="JSU12" s="33"/>
      <c r="JSV12" s="33"/>
      <c r="JSW12" s="33"/>
      <c r="JSX12" s="33"/>
      <c r="JSY12" s="33"/>
      <c r="JSZ12" s="33"/>
      <c r="JTA12" s="33"/>
      <c r="JTB12" s="33"/>
      <c r="JTC12" s="33"/>
      <c r="JTD12" s="33"/>
      <c r="JTE12" s="33"/>
      <c r="JTF12" s="33"/>
      <c r="JTG12" s="33"/>
      <c r="JTH12" s="33"/>
      <c r="JTI12" s="33"/>
      <c r="JTJ12" s="33"/>
      <c r="JTK12" s="33"/>
      <c r="JTL12" s="33"/>
      <c r="JTM12" s="33"/>
      <c r="JTN12" s="33"/>
      <c r="JTO12" s="33"/>
      <c r="JTP12" s="33"/>
      <c r="JTQ12" s="33"/>
      <c r="JTR12" s="33"/>
      <c r="JTS12" s="33"/>
      <c r="JTT12" s="33"/>
      <c r="JTU12" s="33"/>
      <c r="JTV12" s="33"/>
      <c r="JTW12" s="33"/>
      <c r="JTX12" s="33"/>
      <c r="JTY12" s="33"/>
      <c r="JTZ12" s="33"/>
      <c r="JUA12" s="33"/>
      <c r="JUB12" s="33"/>
      <c r="JUC12" s="33"/>
      <c r="JUD12" s="33"/>
      <c r="JUE12" s="33"/>
      <c r="JUF12" s="33"/>
      <c r="JUG12" s="33"/>
      <c r="JUH12" s="33"/>
      <c r="JUI12" s="33"/>
      <c r="JUJ12" s="33"/>
      <c r="JUK12" s="33"/>
      <c r="JUL12" s="33"/>
      <c r="JUM12" s="33"/>
      <c r="JUN12" s="33"/>
      <c r="JUO12" s="33"/>
      <c r="JUP12" s="33"/>
      <c r="JUQ12" s="33"/>
      <c r="JUR12" s="33"/>
      <c r="JUS12" s="33"/>
      <c r="JUT12" s="33"/>
      <c r="JUU12" s="33"/>
      <c r="JUV12" s="33"/>
      <c r="JUW12" s="33"/>
      <c r="JUX12" s="33"/>
      <c r="JUY12" s="33"/>
      <c r="JUZ12" s="33"/>
      <c r="JVA12" s="33"/>
      <c r="JVB12" s="33"/>
      <c r="JVC12" s="33"/>
      <c r="JVD12" s="33"/>
      <c r="JVE12" s="33"/>
      <c r="JVF12" s="33"/>
      <c r="JVG12" s="33"/>
      <c r="JVH12" s="33"/>
      <c r="JVI12" s="33"/>
      <c r="JVJ12" s="33"/>
      <c r="JVK12" s="33"/>
      <c r="JVL12" s="33"/>
      <c r="JVM12" s="33"/>
      <c r="JVN12" s="33"/>
      <c r="JVO12" s="33"/>
      <c r="JVP12" s="33"/>
      <c r="JVQ12" s="33"/>
      <c r="JVR12" s="33"/>
      <c r="JVS12" s="33"/>
      <c r="JVT12" s="33"/>
      <c r="JVU12" s="33"/>
      <c r="JVV12" s="33"/>
      <c r="JVW12" s="33"/>
      <c r="JVX12" s="33"/>
      <c r="JVY12" s="33"/>
      <c r="JVZ12" s="33"/>
      <c r="JWA12" s="33"/>
      <c r="JWB12" s="33"/>
      <c r="JWC12" s="33"/>
      <c r="JWD12" s="33"/>
      <c r="JWE12" s="33"/>
      <c r="JWF12" s="33"/>
      <c r="JWG12" s="33"/>
      <c r="JWH12" s="33"/>
      <c r="JWI12" s="33"/>
      <c r="JWJ12" s="33"/>
      <c r="JWK12" s="33"/>
      <c r="JWL12" s="33"/>
      <c r="JWM12" s="33"/>
      <c r="JWN12" s="33"/>
      <c r="JWO12" s="33"/>
      <c r="JWP12" s="33"/>
      <c r="JWQ12" s="33"/>
      <c r="JWR12" s="33"/>
      <c r="JWS12" s="33"/>
      <c r="JWT12" s="33"/>
      <c r="JWU12" s="33"/>
      <c r="JWV12" s="33"/>
      <c r="JWW12" s="33"/>
      <c r="JWX12" s="33"/>
      <c r="JWY12" s="33"/>
      <c r="JWZ12" s="33"/>
      <c r="JXA12" s="33"/>
      <c r="JXB12" s="33"/>
      <c r="JXC12" s="33"/>
      <c r="JXD12" s="33"/>
      <c r="JXE12" s="33"/>
      <c r="JXF12" s="33"/>
      <c r="JXG12" s="33"/>
      <c r="JXH12" s="33"/>
      <c r="JXI12" s="33"/>
      <c r="JXJ12" s="33"/>
      <c r="JXK12" s="33"/>
      <c r="JXL12" s="33"/>
      <c r="JXM12" s="33"/>
      <c r="JXN12" s="33"/>
      <c r="JXO12" s="33"/>
      <c r="JXP12" s="33"/>
      <c r="JXQ12" s="33"/>
      <c r="JXR12" s="33"/>
      <c r="JXS12" s="33"/>
      <c r="JXT12" s="33"/>
      <c r="JXU12" s="33"/>
      <c r="JXV12" s="33"/>
      <c r="JXW12" s="33"/>
      <c r="JXX12" s="33"/>
      <c r="JXY12" s="33"/>
      <c r="JXZ12" s="33"/>
      <c r="JYA12" s="33"/>
      <c r="JYB12" s="33"/>
      <c r="JYC12" s="33"/>
      <c r="JYD12" s="33"/>
      <c r="JYE12" s="33"/>
      <c r="JYF12" s="33"/>
      <c r="JYG12" s="33"/>
      <c r="JYH12" s="33"/>
      <c r="JYI12" s="33"/>
      <c r="JYJ12" s="33"/>
      <c r="JYK12" s="33"/>
      <c r="JYL12" s="33"/>
      <c r="JYM12" s="33"/>
      <c r="JYN12" s="33"/>
      <c r="JYO12" s="33"/>
      <c r="JYP12" s="33"/>
      <c r="JYQ12" s="33"/>
      <c r="JYR12" s="33"/>
      <c r="JYS12" s="33"/>
      <c r="JYT12" s="33"/>
      <c r="JYU12" s="33"/>
      <c r="JYV12" s="33"/>
      <c r="JYW12" s="33"/>
      <c r="JYX12" s="33"/>
      <c r="JYY12" s="33"/>
      <c r="JYZ12" s="33"/>
      <c r="JZA12" s="33"/>
      <c r="JZB12" s="33"/>
      <c r="JZC12" s="33"/>
      <c r="JZD12" s="33"/>
      <c r="JZE12" s="33"/>
      <c r="JZF12" s="33"/>
      <c r="JZG12" s="33"/>
      <c r="JZH12" s="33"/>
      <c r="JZI12" s="33"/>
      <c r="JZJ12" s="33"/>
      <c r="JZK12" s="33"/>
      <c r="JZL12" s="33"/>
      <c r="JZM12" s="33"/>
      <c r="JZN12" s="33"/>
      <c r="JZO12" s="33"/>
      <c r="JZP12" s="33"/>
      <c r="JZQ12" s="33"/>
      <c r="JZR12" s="33"/>
      <c r="JZS12" s="33"/>
      <c r="JZT12" s="33"/>
      <c r="JZU12" s="33"/>
      <c r="JZV12" s="33"/>
      <c r="JZW12" s="33"/>
      <c r="JZX12" s="33"/>
      <c r="JZY12" s="33"/>
      <c r="JZZ12" s="33"/>
      <c r="KAA12" s="33"/>
      <c r="KAB12" s="33"/>
      <c r="KAC12" s="33"/>
      <c r="KAD12" s="33"/>
      <c r="KAE12" s="33"/>
      <c r="KAF12" s="33"/>
      <c r="KAG12" s="33"/>
      <c r="KAH12" s="33"/>
      <c r="KAI12" s="33"/>
      <c r="KAJ12" s="33"/>
      <c r="KAK12" s="33"/>
      <c r="KAL12" s="33"/>
      <c r="KAM12" s="33"/>
      <c r="KAN12" s="33"/>
      <c r="KAO12" s="33"/>
      <c r="KAP12" s="33"/>
      <c r="KAQ12" s="33"/>
      <c r="KAR12" s="33"/>
      <c r="KAS12" s="33"/>
      <c r="KAT12" s="33"/>
      <c r="KAU12" s="33"/>
      <c r="KAV12" s="33"/>
      <c r="KAW12" s="33"/>
      <c r="KAX12" s="33"/>
      <c r="KAY12" s="33"/>
      <c r="KAZ12" s="33"/>
      <c r="KBA12" s="33"/>
      <c r="KBB12" s="33"/>
      <c r="KBC12" s="33"/>
      <c r="KBD12" s="33"/>
      <c r="KBE12" s="33"/>
      <c r="KBF12" s="33"/>
      <c r="KBG12" s="33"/>
      <c r="KBH12" s="33"/>
      <c r="KBI12" s="33"/>
      <c r="KBJ12" s="33"/>
      <c r="KBK12" s="33"/>
      <c r="KBL12" s="33"/>
      <c r="KBM12" s="33"/>
      <c r="KBN12" s="33"/>
      <c r="KBO12" s="33"/>
      <c r="KBP12" s="33"/>
      <c r="KBQ12" s="33"/>
      <c r="KBR12" s="33"/>
      <c r="KBS12" s="33"/>
      <c r="KBT12" s="33"/>
      <c r="KBU12" s="33"/>
      <c r="KBV12" s="33"/>
      <c r="KBW12" s="33"/>
      <c r="KBX12" s="33"/>
      <c r="KBY12" s="33"/>
      <c r="KBZ12" s="33"/>
      <c r="KCA12" s="33"/>
      <c r="KCB12" s="33"/>
      <c r="KCC12" s="33"/>
      <c r="KCD12" s="33"/>
      <c r="KCE12" s="33"/>
      <c r="KCF12" s="33"/>
      <c r="KCG12" s="33"/>
      <c r="KCH12" s="33"/>
      <c r="KCI12" s="33"/>
      <c r="KCJ12" s="33"/>
      <c r="KCK12" s="33"/>
      <c r="KCL12" s="33"/>
      <c r="KCM12" s="33"/>
      <c r="KCN12" s="33"/>
      <c r="KCO12" s="33"/>
      <c r="KCP12" s="33"/>
      <c r="KCQ12" s="33"/>
      <c r="KCR12" s="33"/>
      <c r="KCS12" s="33"/>
      <c r="KCT12" s="33"/>
      <c r="KCU12" s="33"/>
      <c r="KCV12" s="33"/>
      <c r="KCW12" s="33"/>
      <c r="KCX12" s="33"/>
      <c r="KCY12" s="33"/>
      <c r="KCZ12" s="33"/>
      <c r="KDA12" s="33"/>
      <c r="KDB12" s="33"/>
      <c r="KDC12" s="33"/>
      <c r="KDD12" s="33"/>
      <c r="KDE12" s="33"/>
      <c r="KDF12" s="33"/>
      <c r="KDG12" s="33"/>
      <c r="KDH12" s="33"/>
      <c r="KDI12" s="33"/>
      <c r="KDJ12" s="33"/>
      <c r="KDK12" s="33"/>
      <c r="KDL12" s="33"/>
      <c r="KDM12" s="33"/>
      <c r="KDN12" s="33"/>
      <c r="KDO12" s="33"/>
      <c r="KDP12" s="33"/>
      <c r="KDQ12" s="33"/>
      <c r="KDR12" s="33"/>
      <c r="KDS12" s="33"/>
      <c r="KDT12" s="33"/>
      <c r="KDU12" s="33"/>
      <c r="KDV12" s="33"/>
      <c r="KDW12" s="33"/>
      <c r="KDX12" s="33"/>
      <c r="KDY12" s="33"/>
      <c r="KDZ12" s="33"/>
      <c r="KEA12" s="33"/>
      <c r="KEB12" s="33"/>
      <c r="KEC12" s="33"/>
      <c r="KED12" s="33"/>
      <c r="KEE12" s="33"/>
      <c r="KEF12" s="33"/>
      <c r="KEG12" s="33"/>
      <c r="KEH12" s="33"/>
      <c r="KEI12" s="33"/>
      <c r="KEJ12" s="33"/>
      <c r="KEK12" s="33"/>
      <c r="KEL12" s="33"/>
      <c r="KEM12" s="33"/>
      <c r="KEN12" s="33"/>
      <c r="KEO12" s="33"/>
      <c r="KEP12" s="33"/>
      <c r="KEQ12" s="33"/>
      <c r="KER12" s="33"/>
      <c r="KES12" s="33"/>
      <c r="KET12" s="33"/>
      <c r="KEU12" s="33"/>
      <c r="KEV12" s="33"/>
      <c r="KEW12" s="33"/>
      <c r="KEX12" s="33"/>
      <c r="KEY12" s="33"/>
      <c r="KEZ12" s="33"/>
      <c r="KFA12" s="33"/>
      <c r="KFB12" s="33"/>
      <c r="KFC12" s="33"/>
      <c r="KFD12" s="33"/>
      <c r="KFE12" s="33"/>
      <c r="KFF12" s="33"/>
      <c r="KFG12" s="33"/>
      <c r="KFH12" s="33"/>
      <c r="KFI12" s="33"/>
      <c r="KFJ12" s="33"/>
      <c r="KFK12" s="33"/>
      <c r="KFL12" s="33"/>
      <c r="KFM12" s="33"/>
      <c r="KFN12" s="33"/>
      <c r="KFO12" s="33"/>
      <c r="KFP12" s="33"/>
      <c r="KFQ12" s="33"/>
      <c r="KFR12" s="33"/>
      <c r="KFS12" s="33"/>
      <c r="KFT12" s="33"/>
      <c r="KFU12" s="33"/>
      <c r="KFV12" s="33"/>
      <c r="KFW12" s="33"/>
      <c r="KFX12" s="33"/>
      <c r="KFY12" s="33"/>
      <c r="KFZ12" s="33"/>
      <c r="KGA12" s="33"/>
      <c r="KGB12" s="33"/>
      <c r="KGC12" s="33"/>
      <c r="KGD12" s="33"/>
      <c r="KGE12" s="33"/>
      <c r="KGF12" s="33"/>
      <c r="KGG12" s="33"/>
      <c r="KGH12" s="33"/>
      <c r="KGI12" s="33"/>
      <c r="KGJ12" s="33"/>
      <c r="KGK12" s="33"/>
      <c r="KGL12" s="33"/>
      <c r="KGM12" s="33"/>
      <c r="KGN12" s="33"/>
      <c r="KGO12" s="33"/>
      <c r="KGP12" s="33"/>
      <c r="KGQ12" s="33"/>
      <c r="KGR12" s="33"/>
      <c r="KGS12" s="33"/>
      <c r="KGT12" s="33"/>
      <c r="KGU12" s="33"/>
      <c r="KGV12" s="33"/>
      <c r="KGW12" s="33"/>
      <c r="KGX12" s="33"/>
      <c r="KGY12" s="33"/>
      <c r="KGZ12" s="33"/>
      <c r="KHA12" s="33"/>
      <c r="KHB12" s="33"/>
      <c r="KHC12" s="33"/>
      <c r="KHD12" s="33"/>
      <c r="KHE12" s="33"/>
      <c r="KHF12" s="33"/>
      <c r="KHG12" s="33"/>
      <c r="KHH12" s="33"/>
      <c r="KHI12" s="33"/>
      <c r="KHJ12" s="33"/>
      <c r="KHK12" s="33"/>
      <c r="KHL12" s="33"/>
      <c r="KHM12" s="33"/>
      <c r="KHN12" s="33"/>
      <c r="KHO12" s="33"/>
      <c r="KHP12" s="33"/>
      <c r="KHQ12" s="33"/>
      <c r="KHR12" s="33"/>
      <c r="KHS12" s="33"/>
      <c r="KHT12" s="33"/>
      <c r="KHU12" s="33"/>
      <c r="KHV12" s="33"/>
      <c r="KHW12" s="33"/>
      <c r="KHX12" s="33"/>
      <c r="KHY12" s="33"/>
      <c r="KHZ12" s="33"/>
      <c r="KIA12" s="33"/>
      <c r="KIB12" s="33"/>
      <c r="KIC12" s="33"/>
      <c r="KID12" s="33"/>
      <c r="KIE12" s="33"/>
      <c r="KIF12" s="33"/>
      <c r="KIG12" s="33"/>
      <c r="KIH12" s="33"/>
      <c r="KII12" s="33"/>
      <c r="KIJ12" s="33"/>
      <c r="KIK12" s="33"/>
      <c r="KIL12" s="33"/>
      <c r="KIM12" s="33"/>
      <c r="KIN12" s="33"/>
      <c r="KIO12" s="33"/>
      <c r="KIP12" s="33"/>
      <c r="KIQ12" s="33"/>
      <c r="KIR12" s="33"/>
      <c r="KIS12" s="33"/>
      <c r="KIT12" s="33"/>
      <c r="KIU12" s="33"/>
      <c r="KIV12" s="33"/>
      <c r="KIW12" s="33"/>
      <c r="KIX12" s="33"/>
      <c r="KIY12" s="33"/>
      <c r="KIZ12" s="33"/>
      <c r="KJA12" s="33"/>
      <c r="KJB12" s="33"/>
      <c r="KJC12" s="33"/>
      <c r="KJD12" s="33"/>
      <c r="KJE12" s="33"/>
      <c r="KJF12" s="33"/>
      <c r="KJG12" s="33"/>
      <c r="KJH12" s="33"/>
      <c r="KJI12" s="33"/>
      <c r="KJJ12" s="33"/>
      <c r="KJK12" s="33"/>
      <c r="KJL12" s="33"/>
      <c r="KJM12" s="33"/>
      <c r="KJN12" s="33"/>
      <c r="KJO12" s="33"/>
      <c r="KJP12" s="33"/>
      <c r="KJQ12" s="33"/>
      <c r="KJR12" s="33"/>
      <c r="KJS12" s="33"/>
      <c r="KJT12" s="33"/>
      <c r="KJU12" s="33"/>
      <c r="KJV12" s="33"/>
      <c r="KJW12" s="33"/>
      <c r="KJX12" s="33"/>
      <c r="KJY12" s="33"/>
      <c r="KJZ12" s="33"/>
      <c r="KKA12" s="33"/>
      <c r="KKB12" s="33"/>
      <c r="KKC12" s="33"/>
      <c r="KKD12" s="33"/>
      <c r="KKE12" s="33"/>
      <c r="KKF12" s="33"/>
      <c r="KKG12" s="33"/>
      <c r="KKH12" s="33"/>
      <c r="KKI12" s="33"/>
      <c r="KKJ12" s="33"/>
      <c r="KKK12" s="33"/>
      <c r="KKL12" s="33"/>
      <c r="KKM12" s="33"/>
      <c r="KKN12" s="33"/>
      <c r="KKO12" s="33"/>
      <c r="KKP12" s="33"/>
      <c r="KKQ12" s="33"/>
      <c r="KKR12" s="33"/>
      <c r="KKS12" s="33"/>
      <c r="KKT12" s="33"/>
      <c r="KKU12" s="33"/>
      <c r="KKV12" s="33"/>
      <c r="KKW12" s="33"/>
      <c r="KKX12" s="33"/>
      <c r="KKY12" s="33"/>
      <c r="KKZ12" s="33"/>
      <c r="KLA12" s="33"/>
      <c r="KLB12" s="33"/>
      <c r="KLC12" s="33"/>
      <c r="KLD12" s="33"/>
      <c r="KLE12" s="33"/>
      <c r="KLF12" s="33"/>
      <c r="KLG12" s="33"/>
      <c r="KLH12" s="33"/>
      <c r="KLI12" s="33"/>
      <c r="KLJ12" s="33"/>
      <c r="KLK12" s="33"/>
      <c r="KLL12" s="33"/>
      <c r="KLM12" s="33"/>
      <c r="KLN12" s="33"/>
      <c r="KLO12" s="33"/>
      <c r="KLP12" s="33"/>
      <c r="KLQ12" s="33"/>
      <c r="KLR12" s="33"/>
      <c r="KLS12" s="33"/>
      <c r="KLT12" s="33"/>
      <c r="KLU12" s="33"/>
      <c r="KLV12" s="33"/>
      <c r="KLW12" s="33"/>
      <c r="KLX12" s="33"/>
      <c r="KLY12" s="33"/>
      <c r="KLZ12" s="33"/>
      <c r="KMA12" s="33"/>
      <c r="KMB12" s="33"/>
      <c r="KMC12" s="33"/>
      <c r="KMD12" s="33"/>
      <c r="KME12" s="33"/>
      <c r="KMF12" s="33"/>
      <c r="KMG12" s="33"/>
      <c r="KMH12" s="33"/>
      <c r="KMI12" s="33"/>
      <c r="KMJ12" s="33"/>
      <c r="KMK12" s="33"/>
      <c r="KML12" s="33"/>
      <c r="KMM12" s="33"/>
      <c r="KMN12" s="33"/>
      <c r="KMO12" s="33"/>
      <c r="KMP12" s="33"/>
      <c r="KMQ12" s="33"/>
      <c r="KMR12" s="33"/>
      <c r="KMS12" s="33"/>
      <c r="KMT12" s="33"/>
      <c r="KMU12" s="33"/>
      <c r="KMV12" s="33"/>
      <c r="KMW12" s="33"/>
      <c r="KMX12" s="33"/>
      <c r="KMY12" s="33"/>
      <c r="KMZ12" s="33"/>
      <c r="KNA12" s="33"/>
      <c r="KNB12" s="33"/>
      <c r="KNC12" s="33"/>
      <c r="KND12" s="33"/>
      <c r="KNE12" s="33"/>
      <c r="KNF12" s="33"/>
      <c r="KNG12" s="33"/>
      <c r="KNH12" s="33"/>
      <c r="KNI12" s="33"/>
      <c r="KNJ12" s="33"/>
      <c r="KNK12" s="33"/>
      <c r="KNL12" s="33"/>
      <c r="KNM12" s="33"/>
      <c r="KNN12" s="33"/>
      <c r="KNO12" s="33"/>
      <c r="KNP12" s="33"/>
      <c r="KNQ12" s="33"/>
      <c r="KNR12" s="33"/>
      <c r="KNS12" s="33"/>
      <c r="KNT12" s="33"/>
      <c r="KNU12" s="33"/>
      <c r="KNV12" s="33"/>
      <c r="KNW12" s="33"/>
      <c r="KNX12" s="33"/>
      <c r="KNY12" s="33"/>
      <c r="KNZ12" s="33"/>
      <c r="KOA12" s="33"/>
      <c r="KOB12" s="33"/>
      <c r="KOC12" s="33"/>
      <c r="KOD12" s="33"/>
      <c r="KOE12" s="33"/>
      <c r="KOF12" s="33"/>
      <c r="KOG12" s="33"/>
      <c r="KOH12" s="33"/>
      <c r="KOI12" s="33"/>
      <c r="KOJ12" s="33"/>
      <c r="KOK12" s="33"/>
      <c r="KOL12" s="33"/>
      <c r="KOM12" s="33"/>
      <c r="KON12" s="33"/>
      <c r="KOO12" s="33"/>
      <c r="KOP12" s="33"/>
      <c r="KOQ12" s="33"/>
      <c r="KOR12" s="33"/>
      <c r="KOS12" s="33"/>
      <c r="KOT12" s="33"/>
      <c r="KOU12" s="33"/>
      <c r="KOV12" s="33"/>
      <c r="KOW12" s="33"/>
      <c r="KOX12" s="33"/>
      <c r="KOY12" s="33"/>
      <c r="KOZ12" s="33"/>
      <c r="KPA12" s="33"/>
      <c r="KPB12" s="33"/>
      <c r="KPC12" s="33"/>
      <c r="KPD12" s="33"/>
      <c r="KPE12" s="33"/>
      <c r="KPF12" s="33"/>
      <c r="KPG12" s="33"/>
      <c r="KPH12" s="33"/>
      <c r="KPI12" s="33"/>
      <c r="KPJ12" s="33"/>
      <c r="KPK12" s="33"/>
      <c r="KPL12" s="33"/>
      <c r="KPM12" s="33"/>
      <c r="KPN12" s="33"/>
      <c r="KPO12" s="33"/>
      <c r="KPP12" s="33"/>
      <c r="KPQ12" s="33"/>
      <c r="KPR12" s="33"/>
      <c r="KPS12" s="33"/>
      <c r="KPT12" s="33"/>
      <c r="KPU12" s="33"/>
      <c r="KPV12" s="33"/>
      <c r="KPW12" s="33"/>
      <c r="KPX12" s="33"/>
      <c r="KPY12" s="33"/>
      <c r="KPZ12" s="33"/>
      <c r="KQA12" s="33"/>
      <c r="KQB12" s="33"/>
      <c r="KQC12" s="33"/>
      <c r="KQD12" s="33"/>
      <c r="KQE12" s="33"/>
      <c r="KQF12" s="33"/>
      <c r="KQG12" s="33"/>
      <c r="KQH12" s="33"/>
      <c r="KQI12" s="33"/>
      <c r="KQJ12" s="33"/>
      <c r="KQK12" s="33"/>
      <c r="KQL12" s="33"/>
      <c r="KQM12" s="33"/>
      <c r="KQN12" s="33"/>
      <c r="KQO12" s="33"/>
      <c r="KQP12" s="33"/>
      <c r="KQQ12" s="33"/>
      <c r="KQR12" s="33"/>
      <c r="KQS12" s="33"/>
      <c r="KQT12" s="33"/>
      <c r="KQU12" s="33"/>
      <c r="KQV12" s="33"/>
      <c r="KQW12" s="33"/>
      <c r="KQX12" s="33"/>
      <c r="KQY12" s="33"/>
      <c r="KQZ12" s="33"/>
      <c r="KRA12" s="33"/>
      <c r="KRB12" s="33"/>
      <c r="KRC12" s="33"/>
      <c r="KRD12" s="33"/>
      <c r="KRE12" s="33"/>
      <c r="KRF12" s="33"/>
      <c r="KRG12" s="33"/>
      <c r="KRH12" s="33"/>
      <c r="KRI12" s="33"/>
      <c r="KRJ12" s="33"/>
      <c r="KRK12" s="33"/>
      <c r="KRL12" s="33"/>
      <c r="KRM12" s="33"/>
      <c r="KRN12" s="33"/>
      <c r="KRO12" s="33"/>
      <c r="KRP12" s="33"/>
      <c r="KRQ12" s="33"/>
      <c r="KRR12" s="33"/>
      <c r="KRS12" s="33"/>
      <c r="KRT12" s="33"/>
      <c r="KRU12" s="33"/>
      <c r="KRV12" s="33"/>
      <c r="KRW12" s="33"/>
      <c r="KRX12" s="33"/>
      <c r="KRY12" s="33"/>
      <c r="KRZ12" s="33"/>
      <c r="KSA12" s="33"/>
      <c r="KSB12" s="33"/>
      <c r="KSC12" s="33"/>
      <c r="KSD12" s="33"/>
      <c r="KSE12" s="33"/>
      <c r="KSF12" s="33"/>
      <c r="KSG12" s="33"/>
      <c r="KSH12" s="33"/>
      <c r="KSI12" s="33"/>
      <c r="KSJ12" s="33"/>
      <c r="KSK12" s="33"/>
      <c r="KSL12" s="33"/>
      <c r="KSM12" s="33"/>
      <c r="KSN12" s="33"/>
      <c r="KSO12" s="33"/>
      <c r="KSP12" s="33"/>
      <c r="KSQ12" s="33"/>
      <c r="KSR12" s="33"/>
      <c r="KSS12" s="33"/>
      <c r="KST12" s="33"/>
      <c r="KSU12" s="33"/>
      <c r="KSV12" s="33"/>
      <c r="KSW12" s="33"/>
      <c r="KSX12" s="33"/>
      <c r="KSY12" s="33"/>
      <c r="KSZ12" s="33"/>
      <c r="KTA12" s="33"/>
      <c r="KTB12" s="33"/>
      <c r="KTC12" s="33"/>
      <c r="KTD12" s="33"/>
      <c r="KTE12" s="33"/>
      <c r="KTF12" s="33"/>
      <c r="KTG12" s="33"/>
      <c r="KTH12" s="33"/>
      <c r="KTI12" s="33"/>
      <c r="KTJ12" s="33"/>
      <c r="KTK12" s="33"/>
      <c r="KTL12" s="33"/>
      <c r="KTM12" s="33"/>
      <c r="KTN12" s="33"/>
      <c r="KTO12" s="33"/>
      <c r="KTP12" s="33"/>
      <c r="KTQ12" s="33"/>
      <c r="KTR12" s="33"/>
      <c r="KTS12" s="33"/>
      <c r="KTT12" s="33"/>
      <c r="KTU12" s="33"/>
      <c r="KTV12" s="33"/>
      <c r="KTW12" s="33"/>
      <c r="KTX12" s="33"/>
      <c r="KTY12" s="33"/>
      <c r="KTZ12" s="33"/>
      <c r="KUA12" s="33"/>
      <c r="KUB12" s="33"/>
      <c r="KUC12" s="33"/>
      <c r="KUD12" s="33"/>
      <c r="KUE12" s="33"/>
      <c r="KUF12" s="33"/>
      <c r="KUG12" s="33"/>
      <c r="KUH12" s="33"/>
      <c r="KUI12" s="33"/>
      <c r="KUJ12" s="33"/>
      <c r="KUK12" s="33"/>
      <c r="KUL12" s="33"/>
      <c r="KUM12" s="33"/>
      <c r="KUN12" s="33"/>
      <c r="KUO12" s="33"/>
      <c r="KUP12" s="33"/>
      <c r="KUQ12" s="33"/>
      <c r="KUR12" s="33"/>
      <c r="KUS12" s="33"/>
      <c r="KUT12" s="33"/>
      <c r="KUU12" s="33"/>
      <c r="KUV12" s="33"/>
      <c r="KUW12" s="33"/>
      <c r="KUX12" s="33"/>
      <c r="KUY12" s="33"/>
      <c r="KUZ12" s="33"/>
      <c r="KVA12" s="33"/>
      <c r="KVB12" s="33"/>
      <c r="KVC12" s="33"/>
      <c r="KVD12" s="33"/>
      <c r="KVE12" s="33"/>
      <c r="KVF12" s="33"/>
      <c r="KVG12" s="33"/>
      <c r="KVH12" s="33"/>
      <c r="KVI12" s="33"/>
      <c r="KVJ12" s="33"/>
      <c r="KVK12" s="33"/>
      <c r="KVL12" s="33"/>
      <c r="KVM12" s="33"/>
      <c r="KVN12" s="33"/>
      <c r="KVO12" s="33"/>
      <c r="KVP12" s="33"/>
      <c r="KVQ12" s="33"/>
      <c r="KVR12" s="33"/>
      <c r="KVS12" s="33"/>
      <c r="KVT12" s="33"/>
      <c r="KVU12" s="33"/>
      <c r="KVV12" s="33"/>
      <c r="KVW12" s="33"/>
      <c r="KVX12" s="33"/>
      <c r="KVY12" s="33"/>
      <c r="KVZ12" s="33"/>
      <c r="KWA12" s="33"/>
      <c r="KWB12" s="33"/>
      <c r="KWC12" s="33"/>
      <c r="KWD12" s="33"/>
      <c r="KWE12" s="33"/>
      <c r="KWF12" s="33"/>
      <c r="KWG12" s="33"/>
      <c r="KWH12" s="33"/>
      <c r="KWI12" s="33"/>
      <c r="KWJ12" s="33"/>
      <c r="KWK12" s="33"/>
      <c r="KWL12" s="33"/>
      <c r="KWM12" s="33"/>
      <c r="KWN12" s="33"/>
      <c r="KWO12" s="33"/>
      <c r="KWP12" s="33"/>
      <c r="KWQ12" s="33"/>
      <c r="KWR12" s="33"/>
      <c r="KWS12" s="33"/>
      <c r="KWT12" s="33"/>
      <c r="KWU12" s="33"/>
      <c r="KWV12" s="33"/>
      <c r="KWW12" s="33"/>
      <c r="KWX12" s="33"/>
      <c r="KWY12" s="33"/>
      <c r="KWZ12" s="33"/>
      <c r="KXA12" s="33"/>
      <c r="KXB12" s="33"/>
      <c r="KXC12" s="33"/>
      <c r="KXD12" s="33"/>
      <c r="KXE12" s="33"/>
      <c r="KXF12" s="33"/>
      <c r="KXG12" s="33"/>
      <c r="KXH12" s="33"/>
      <c r="KXI12" s="33"/>
      <c r="KXJ12" s="33"/>
      <c r="KXK12" s="33"/>
      <c r="KXL12" s="33"/>
      <c r="KXM12" s="33"/>
      <c r="KXN12" s="33"/>
      <c r="KXO12" s="33"/>
      <c r="KXP12" s="33"/>
      <c r="KXQ12" s="33"/>
      <c r="KXR12" s="33"/>
      <c r="KXS12" s="33"/>
      <c r="KXT12" s="33"/>
      <c r="KXU12" s="33"/>
      <c r="KXV12" s="33"/>
      <c r="KXW12" s="33"/>
      <c r="KXX12" s="33"/>
      <c r="KXY12" s="33"/>
      <c r="KXZ12" s="33"/>
      <c r="KYA12" s="33"/>
      <c r="KYB12" s="33"/>
      <c r="KYC12" s="33"/>
      <c r="KYD12" s="33"/>
      <c r="KYE12" s="33"/>
      <c r="KYF12" s="33"/>
      <c r="KYG12" s="33"/>
      <c r="KYH12" s="33"/>
      <c r="KYI12" s="33"/>
      <c r="KYJ12" s="33"/>
      <c r="KYK12" s="33"/>
      <c r="KYL12" s="33"/>
      <c r="KYM12" s="33"/>
      <c r="KYN12" s="33"/>
      <c r="KYO12" s="33"/>
      <c r="KYP12" s="33"/>
      <c r="KYQ12" s="33"/>
      <c r="KYR12" s="33"/>
      <c r="KYS12" s="33"/>
      <c r="KYT12" s="33"/>
      <c r="KYU12" s="33"/>
      <c r="KYV12" s="33"/>
      <c r="KYW12" s="33"/>
      <c r="KYX12" s="33"/>
      <c r="KYY12" s="33"/>
      <c r="KYZ12" s="33"/>
      <c r="KZA12" s="33"/>
      <c r="KZB12" s="33"/>
      <c r="KZC12" s="33"/>
      <c r="KZD12" s="33"/>
      <c r="KZE12" s="33"/>
      <c r="KZF12" s="33"/>
      <c r="KZG12" s="33"/>
      <c r="KZH12" s="33"/>
      <c r="KZI12" s="33"/>
      <c r="KZJ12" s="33"/>
      <c r="KZK12" s="33"/>
      <c r="KZL12" s="33"/>
      <c r="KZM12" s="33"/>
      <c r="KZN12" s="33"/>
      <c r="KZO12" s="33"/>
      <c r="KZP12" s="33"/>
      <c r="KZQ12" s="33"/>
      <c r="KZR12" s="33"/>
      <c r="KZS12" s="33"/>
      <c r="KZT12" s="33"/>
      <c r="KZU12" s="33"/>
      <c r="KZV12" s="33"/>
      <c r="KZW12" s="33"/>
      <c r="KZX12" s="33"/>
      <c r="KZY12" s="33"/>
      <c r="KZZ12" s="33"/>
      <c r="LAA12" s="33"/>
      <c r="LAB12" s="33"/>
      <c r="LAC12" s="33"/>
      <c r="LAD12" s="33"/>
      <c r="LAE12" s="33"/>
      <c r="LAF12" s="33"/>
      <c r="LAG12" s="33"/>
      <c r="LAH12" s="33"/>
      <c r="LAI12" s="33"/>
      <c r="LAJ12" s="33"/>
      <c r="LAK12" s="33"/>
      <c r="LAL12" s="33"/>
      <c r="LAM12" s="33"/>
      <c r="LAN12" s="33"/>
      <c r="LAO12" s="33"/>
      <c r="LAP12" s="33"/>
      <c r="LAQ12" s="33"/>
      <c r="LAR12" s="33"/>
      <c r="LAS12" s="33"/>
      <c r="LAT12" s="33"/>
      <c r="LAU12" s="33"/>
      <c r="LAV12" s="33"/>
      <c r="LAW12" s="33"/>
      <c r="LAX12" s="33"/>
      <c r="LAY12" s="33"/>
      <c r="LAZ12" s="33"/>
      <c r="LBA12" s="33"/>
      <c r="LBB12" s="33"/>
      <c r="LBC12" s="33"/>
      <c r="LBD12" s="33"/>
      <c r="LBE12" s="33"/>
      <c r="LBF12" s="33"/>
      <c r="LBG12" s="33"/>
      <c r="LBH12" s="33"/>
      <c r="LBI12" s="33"/>
      <c r="LBJ12" s="33"/>
      <c r="LBK12" s="33"/>
      <c r="LBL12" s="33"/>
      <c r="LBM12" s="33"/>
      <c r="LBN12" s="33"/>
      <c r="LBO12" s="33"/>
      <c r="LBP12" s="33"/>
      <c r="LBQ12" s="33"/>
      <c r="LBR12" s="33"/>
      <c r="LBS12" s="33"/>
      <c r="LBT12" s="33"/>
      <c r="LBU12" s="33"/>
      <c r="LBV12" s="33"/>
      <c r="LBW12" s="33"/>
      <c r="LBX12" s="33"/>
      <c r="LBY12" s="33"/>
      <c r="LBZ12" s="33"/>
      <c r="LCA12" s="33"/>
      <c r="LCB12" s="33"/>
      <c r="LCC12" s="33"/>
      <c r="LCD12" s="33"/>
      <c r="LCE12" s="33"/>
      <c r="LCF12" s="33"/>
      <c r="LCG12" s="33"/>
      <c r="LCH12" s="33"/>
      <c r="LCI12" s="33"/>
      <c r="LCJ12" s="33"/>
      <c r="LCK12" s="33"/>
      <c r="LCL12" s="33"/>
      <c r="LCM12" s="33"/>
      <c r="LCN12" s="33"/>
      <c r="LCO12" s="33"/>
      <c r="LCP12" s="33"/>
      <c r="LCQ12" s="33"/>
      <c r="LCR12" s="33"/>
      <c r="LCS12" s="33"/>
      <c r="LCT12" s="33"/>
      <c r="LCU12" s="33"/>
      <c r="LCV12" s="33"/>
      <c r="LCW12" s="33"/>
      <c r="LCX12" s="33"/>
      <c r="LCY12" s="33"/>
      <c r="LCZ12" s="33"/>
      <c r="LDA12" s="33"/>
      <c r="LDB12" s="33"/>
      <c r="LDC12" s="33"/>
      <c r="LDD12" s="33"/>
      <c r="LDE12" s="33"/>
      <c r="LDF12" s="33"/>
      <c r="LDG12" s="33"/>
      <c r="LDH12" s="33"/>
      <c r="LDI12" s="33"/>
      <c r="LDJ12" s="33"/>
      <c r="LDK12" s="33"/>
      <c r="LDL12" s="33"/>
      <c r="LDM12" s="33"/>
      <c r="LDN12" s="33"/>
      <c r="LDO12" s="33"/>
      <c r="LDP12" s="33"/>
      <c r="LDQ12" s="33"/>
      <c r="LDR12" s="33"/>
      <c r="LDS12" s="33"/>
      <c r="LDT12" s="33"/>
      <c r="LDU12" s="33"/>
      <c r="LDV12" s="33"/>
      <c r="LDW12" s="33"/>
      <c r="LDX12" s="33"/>
      <c r="LDY12" s="33"/>
      <c r="LDZ12" s="33"/>
      <c r="LEA12" s="33"/>
      <c r="LEB12" s="33"/>
      <c r="LEC12" s="33"/>
      <c r="LED12" s="33"/>
      <c r="LEE12" s="33"/>
      <c r="LEF12" s="33"/>
      <c r="LEG12" s="33"/>
      <c r="LEH12" s="33"/>
      <c r="LEI12" s="33"/>
      <c r="LEJ12" s="33"/>
      <c r="LEK12" s="33"/>
      <c r="LEL12" s="33"/>
      <c r="LEM12" s="33"/>
      <c r="LEN12" s="33"/>
      <c r="LEO12" s="33"/>
      <c r="LEP12" s="33"/>
      <c r="LEQ12" s="33"/>
      <c r="LER12" s="33"/>
      <c r="LES12" s="33"/>
      <c r="LET12" s="33"/>
      <c r="LEU12" s="33"/>
      <c r="LEV12" s="33"/>
      <c r="LEW12" s="33"/>
      <c r="LEX12" s="33"/>
      <c r="LEY12" s="33"/>
      <c r="LEZ12" s="33"/>
      <c r="LFA12" s="33"/>
      <c r="LFB12" s="33"/>
      <c r="LFC12" s="33"/>
      <c r="LFD12" s="33"/>
      <c r="LFE12" s="33"/>
      <c r="LFF12" s="33"/>
      <c r="LFG12" s="33"/>
      <c r="LFH12" s="33"/>
      <c r="LFI12" s="33"/>
      <c r="LFJ12" s="33"/>
      <c r="LFK12" s="33"/>
      <c r="LFL12" s="33"/>
      <c r="LFM12" s="33"/>
      <c r="LFN12" s="33"/>
      <c r="LFO12" s="33"/>
      <c r="LFP12" s="33"/>
      <c r="LFQ12" s="33"/>
      <c r="LFR12" s="33"/>
      <c r="LFS12" s="33"/>
      <c r="LFT12" s="33"/>
      <c r="LFU12" s="33"/>
      <c r="LFV12" s="33"/>
      <c r="LFW12" s="33"/>
      <c r="LFX12" s="33"/>
      <c r="LFY12" s="33"/>
      <c r="LFZ12" s="33"/>
      <c r="LGA12" s="33"/>
      <c r="LGB12" s="33"/>
      <c r="LGC12" s="33"/>
      <c r="LGD12" s="33"/>
      <c r="LGE12" s="33"/>
      <c r="LGF12" s="33"/>
      <c r="LGG12" s="33"/>
      <c r="LGH12" s="33"/>
      <c r="LGI12" s="33"/>
      <c r="LGJ12" s="33"/>
      <c r="LGK12" s="33"/>
      <c r="LGL12" s="33"/>
      <c r="LGM12" s="33"/>
      <c r="LGN12" s="33"/>
      <c r="LGO12" s="33"/>
      <c r="LGP12" s="33"/>
      <c r="LGQ12" s="33"/>
      <c r="LGR12" s="33"/>
      <c r="LGS12" s="33"/>
      <c r="LGT12" s="33"/>
      <c r="LGU12" s="33"/>
      <c r="LGV12" s="33"/>
      <c r="LGW12" s="33"/>
      <c r="LGX12" s="33"/>
      <c r="LGY12" s="33"/>
      <c r="LGZ12" s="33"/>
      <c r="LHA12" s="33"/>
      <c r="LHB12" s="33"/>
      <c r="LHC12" s="33"/>
      <c r="LHD12" s="33"/>
      <c r="LHE12" s="33"/>
      <c r="LHF12" s="33"/>
      <c r="LHG12" s="33"/>
      <c r="LHH12" s="33"/>
      <c r="LHI12" s="33"/>
      <c r="LHJ12" s="33"/>
      <c r="LHK12" s="33"/>
      <c r="LHL12" s="33"/>
      <c r="LHM12" s="33"/>
      <c r="LHN12" s="33"/>
      <c r="LHO12" s="33"/>
      <c r="LHP12" s="33"/>
      <c r="LHQ12" s="33"/>
      <c r="LHR12" s="33"/>
      <c r="LHS12" s="33"/>
      <c r="LHT12" s="33"/>
      <c r="LHU12" s="33"/>
      <c r="LHV12" s="33"/>
      <c r="LHW12" s="33"/>
      <c r="LHX12" s="33"/>
      <c r="LHY12" s="33"/>
      <c r="LHZ12" s="33"/>
      <c r="LIA12" s="33"/>
      <c r="LIB12" s="33"/>
      <c r="LIC12" s="33"/>
      <c r="LID12" s="33"/>
      <c r="LIE12" s="33"/>
      <c r="LIF12" s="33"/>
      <c r="LIG12" s="33"/>
      <c r="LIH12" s="33"/>
      <c r="LII12" s="33"/>
      <c r="LIJ12" s="33"/>
      <c r="LIK12" s="33"/>
      <c r="LIL12" s="33"/>
      <c r="LIM12" s="33"/>
      <c r="LIN12" s="33"/>
      <c r="LIO12" s="33"/>
      <c r="LIP12" s="33"/>
      <c r="LIQ12" s="33"/>
      <c r="LIR12" s="33"/>
      <c r="LIS12" s="33"/>
      <c r="LIT12" s="33"/>
      <c r="LIU12" s="33"/>
      <c r="LIV12" s="33"/>
      <c r="LIW12" s="33"/>
      <c r="LIX12" s="33"/>
      <c r="LIY12" s="33"/>
      <c r="LIZ12" s="33"/>
      <c r="LJA12" s="33"/>
      <c r="LJB12" s="33"/>
      <c r="LJC12" s="33"/>
      <c r="LJD12" s="33"/>
      <c r="LJE12" s="33"/>
      <c r="LJF12" s="33"/>
      <c r="LJG12" s="33"/>
      <c r="LJH12" s="33"/>
      <c r="LJI12" s="33"/>
      <c r="LJJ12" s="33"/>
      <c r="LJK12" s="33"/>
      <c r="LJL12" s="33"/>
      <c r="LJM12" s="33"/>
      <c r="LJN12" s="33"/>
      <c r="LJO12" s="33"/>
      <c r="LJP12" s="33"/>
      <c r="LJQ12" s="33"/>
      <c r="LJR12" s="33"/>
      <c r="LJS12" s="33"/>
      <c r="LJT12" s="33"/>
      <c r="LJU12" s="33"/>
      <c r="LJV12" s="33"/>
      <c r="LJW12" s="33"/>
      <c r="LJX12" s="33"/>
      <c r="LJY12" s="33"/>
      <c r="LJZ12" s="33"/>
      <c r="LKA12" s="33"/>
      <c r="LKB12" s="33"/>
      <c r="LKC12" s="33"/>
      <c r="LKD12" s="33"/>
      <c r="LKE12" s="33"/>
      <c r="LKF12" s="33"/>
      <c r="LKG12" s="33"/>
      <c r="LKH12" s="33"/>
      <c r="LKI12" s="33"/>
      <c r="LKJ12" s="33"/>
      <c r="LKK12" s="33"/>
      <c r="LKL12" s="33"/>
      <c r="LKM12" s="33"/>
      <c r="LKN12" s="33"/>
      <c r="LKO12" s="33"/>
      <c r="LKP12" s="33"/>
      <c r="LKQ12" s="33"/>
      <c r="LKR12" s="33"/>
      <c r="LKS12" s="33"/>
      <c r="LKT12" s="33"/>
      <c r="LKU12" s="33"/>
      <c r="LKV12" s="33"/>
      <c r="LKW12" s="33"/>
      <c r="LKX12" s="33"/>
      <c r="LKY12" s="33"/>
      <c r="LKZ12" s="33"/>
      <c r="LLA12" s="33"/>
      <c r="LLB12" s="33"/>
      <c r="LLC12" s="33"/>
      <c r="LLD12" s="33"/>
      <c r="LLE12" s="33"/>
      <c r="LLF12" s="33"/>
      <c r="LLG12" s="33"/>
      <c r="LLH12" s="33"/>
      <c r="LLI12" s="33"/>
      <c r="LLJ12" s="33"/>
      <c r="LLK12" s="33"/>
      <c r="LLL12" s="33"/>
      <c r="LLM12" s="33"/>
      <c r="LLN12" s="33"/>
      <c r="LLO12" s="33"/>
      <c r="LLP12" s="33"/>
      <c r="LLQ12" s="33"/>
      <c r="LLR12" s="33"/>
      <c r="LLS12" s="33"/>
      <c r="LLT12" s="33"/>
      <c r="LLU12" s="33"/>
      <c r="LLV12" s="33"/>
      <c r="LLW12" s="33"/>
      <c r="LLX12" s="33"/>
      <c r="LLY12" s="33"/>
      <c r="LLZ12" s="33"/>
      <c r="LMA12" s="33"/>
      <c r="LMB12" s="33"/>
      <c r="LMC12" s="33"/>
      <c r="LMD12" s="33"/>
      <c r="LME12" s="33"/>
      <c r="LMF12" s="33"/>
      <c r="LMG12" s="33"/>
      <c r="LMH12" s="33"/>
      <c r="LMI12" s="33"/>
      <c r="LMJ12" s="33"/>
      <c r="LMK12" s="33"/>
      <c r="LML12" s="33"/>
      <c r="LMM12" s="33"/>
      <c r="LMN12" s="33"/>
      <c r="LMO12" s="33"/>
      <c r="LMP12" s="33"/>
      <c r="LMQ12" s="33"/>
      <c r="LMR12" s="33"/>
      <c r="LMS12" s="33"/>
      <c r="LMT12" s="33"/>
      <c r="LMU12" s="33"/>
      <c r="LMV12" s="33"/>
      <c r="LMW12" s="33"/>
      <c r="LMX12" s="33"/>
      <c r="LMY12" s="33"/>
      <c r="LMZ12" s="33"/>
      <c r="LNA12" s="33"/>
      <c r="LNB12" s="33"/>
      <c r="LNC12" s="33"/>
      <c r="LND12" s="33"/>
      <c r="LNE12" s="33"/>
      <c r="LNF12" s="33"/>
      <c r="LNG12" s="33"/>
      <c r="LNH12" s="33"/>
      <c r="LNI12" s="33"/>
      <c r="LNJ12" s="33"/>
      <c r="LNK12" s="33"/>
      <c r="LNL12" s="33"/>
      <c r="LNM12" s="33"/>
      <c r="LNN12" s="33"/>
      <c r="LNO12" s="33"/>
      <c r="LNP12" s="33"/>
      <c r="LNQ12" s="33"/>
      <c r="LNR12" s="33"/>
      <c r="LNS12" s="33"/>
      <c r="LNT12" s="33"/>
      <c r="LNU12" s="33"/>
      <c r="LNV12" s="33"/>
      <c r="LNW12" s="33"/>
      <c r="LNX12" s="33"/>
      <c r="LNY12" s="33"/>
      <c r="LNZ12" s="33"/>
      <c r="LOA12" s="33"/>
      <c r="LOB12" s="33"/>
      <c r="LOC12" s="33"/>
      <c r="LOD12" s="33"/>
      <c r="LOE12" s="33"/>
      <c r="LOF12" s="33"/>
      <c r="LOG12" s="33"/>
      <c r="LOH12" s="33"/>
      <c r="LOI12" s="33"/>
      <c r="LOJ12" s="33"/>
      <c r="LOK12" s="33"/>
      <c r="LOL12" s="33"/>
      <c r="LOM12" s="33"/>
      <c r="LON12" s="33"/>
      <c r="LOO12" s="33"/>
      <c r="LOP12" s="33"/>
      <c r="LOQ12" s="33"/>
      <c r="LOR12" s="33"/>
      <c r="LOS12" s="33"/>
      <c r="LOT12" s="33"/>
      <c r="LOU12" s="33"/>
      <c r="LOV12" s="33"/>
      <c r="LOW12" s="33"/>
      <c r="LOX12" s="33"/>
      <c r="LOY12" s="33"/>
      <c r="LOZ12" s="33"/>
      <c r="LPA12" s="33"/>
      <c r="LPB12" s="33"/>
      <c r="LPC12" s="33"/>
      <c r="LPD12" s="33"/>
      <c r="LPE12" s="33"/>
      <c r="LPF12" s="33"/>
      <c r="LPG12" s="33"/>
      <c r="LPH12" s="33"/>
      <c r="LPI12" s="33"/>
      <c r="LPJ12" s="33"/>
      <c r="LPK12" s="33"/>
      <c r="LPL12" s="33"/>
      <c r="LPM12" s="33"/>
      <c r="LPN12" s="33"/>
      <c r="LPO12" s="33"/>
      <c r="LPP12" s="33"/>
      <c r="LPQ12" s="33"/>
      <c r="LPR12" s="33"/>
      <c r="LPS12" s="33"/>
      <c r="LPT12" s="33"/>
      <c r="LPU12" s="33"/>
      <c r="LPV12" s="33"/>
      <c r="LPW12" s="33"/>
      <c r="LPX12" s="33"/>
      <c r="LPY12" s="33"/>
      <c r="LPZ12" s="33"/>
      <c r="LQA12" s="33"/>
      <c r="LQB12" s="33"/>
      <c r="LQC12" s="33"/>
      <c r="LQD12" s="33"/>
      <c r="LQE12" s="33"/>
      <c r="LQF12" s="33"/>
      <c r="LQG12" s="33"/>
      <c r="LQH12" s="33"/>
      <c r="LQI12" s="33"/>
      <c r="LQJ12" s="33"/>
      <c r="LQK12" s="33"/>
      <c r="LQL12" s="33"/>
      <c r="LQM12" s="33"/>
      <c r="LQN12" s="33"/>
      <c r="LQO12" s="33"/>
      <c r="LQP12" s="33"/>
      <c r="LQQ12" s="33"/>
      <c r="LQR12" s="33"/>
      <c r="LQS12" s="33"/>
      <c r="LQT12" s="33"/>
      <c r="LQU12" s="33"/>
      <c r="LQV12" s="33"/>
      <c r="LQW12" s="33"/>
      <c r="LQX12" s="33"/>
      <c r="LQY12" s="33"/>
      <c r="LQZ12" s="33"/>
      <c r="LRA12" s="33"/>
      <c r="LRB12" s="33"/>
      <c r="LRC12" s="33"/>
      <c r="LRD12" s="33"/>
      <c r="LRE12" s="33"/>
      <c r="LRF12" s="33"/>
      <c r="LRG12" s="33"/>
      <c r="LRH12" s="33"/>
      <c r="LRI12" s="33"/>
      <c r="LRJ12" s="33"/>
      <c r="LRK12" s="33"/>
      <c r="LRL12" s="33"/>
      <c r="LRM12" s="33"/>
      <c r="LRN12" s="33"/>
      <c r="LRO12" s="33"/>
      <c r="LRP12" s="33"/>
      <c r="LRQ12" s="33"/>
      <c r="LRR12" s="33"/>
      <c r="LRS12" s="33"/>
      <c r="LRT12" s="33"/>
      <c r="LRU12" s="33"/>
      <c r="LRV12" s="33"/>
      <c r="LRW12" s="33"/>
      <c r="LRX12" s="33"/>
      <c r="LRY12" s="33"/>
      <c r="LRZ12" s="33"/>
      <c r="LSA12" s="33"/>
      <c r="LSB12" s="33"/>
      <c r="LSC12" s="33"/>
      <c r="LSD12" s="33"/>
      <c r="LSE12" s="33"/>
      <c r="LSF12" s="33"/>
      <c r="LSG12" s="33"/>
      <c r="LSH12" s="33"/>
      <c r="LSI12" s="33"/>
      <c r="LSJ12" s="33"/>
      <c r="LSK12" s="33"/>
      <c r="LSL12" s="33"/>
      <c r="LSM12" s="33"/>
      <c r="LSN12" s="33"/>
      <c r="LSO12" s="33"/>
      <c r="LSP12" s="33"/>
      <c r="LSQ12" s="33"/>
      <c r="LSR12" s="33"/>
      <c r="LSS12" s="33"/>
      <c r="LST12" s="33"/>
      <c r="LSU12" s="33"/>
      <c r="LSV12" s="33"/>
      <c r="LSW12" s="33"/>
      <c r="LSX12" s="33"/>
      <c r="LSY12" s="33"/>
      <c r="LSZ12" s="33"/>
      <c r="LTA12" s="33"/>
      <c r="LTB12" s="33"/>
      <c r="LTC12" s="33"/>
      <c r="LTD12" s="33"/>
      <c r="LTE12" s="33"/>
      <c r="LTF12" s="33"/>
      <c r="LTG12" s="33"/>
      <c r="LTH12" s="33"/>
      <c r="LTI12" s="33"/>
      <c r="LTJ12" s="33"/>
      <c r="LTK12" s="33"/>
      <c r="LTL12" s="33"/>
      <c r="LTM12" s="33"/>
      <c r="LTN12" s="33"/>
      <c r="LTO12" s="33"/>
      <c r="LTP12" s="33"/>
      <c r="LTQ12" s="33"/>
      <c r="LTR12" s="33"/>
      <c r="LTS12" s="33"/>
      <c r="LTT12" s="33"/>
      <c r="LTU12" s="33"/>
      <c r="LTV12" s="33"/>
      <c r="LTW12" s="33"/>
      <c r="LTX12" s="33"/>
      <c r="LTY12" s="33"/>
      <c r="LTZ12" s="33"/>
      <c r="LUA12" s="33"/>
      <c r="LUB12" s="33"/>
      <c r="LUC12" s="33"/>
      <c r="LUD12" s="33"/>
      <c r="LUE12" s="33"/>
      <c r="LUF12" s="33"/>
      <c r="LUG12" s="33"/>
      <c r="LUH12" s="33"/>
      <c r="LUI12" s="33"/>
      <c r="LUJ12" s="33"/>
      <c r="LUK12" s="33"/>
      <c r="LUL12" s="33"/>
      <c r="LUM12" s="33"/>
      <c r="LUN12" s="33"/>
      <c r="LUO12" s="33"/>
      <c r="LUP12" s="33"/>
      <c r="LUQ12" s="33"/>
      <c r="LUR12" s="33"/>
      <c r="LUS12" s="33"/>
      <c r="LUT12" s="33"/>
      <c r="LUU12" s="33"/>
      <c r="LUV12" s="33"/>
      <c r="LUW12" s="33"/>
      <c r="LUX12" s="33"/>
      <c r="LUY12" s="33"/>
      <c r="LUZ12" s="33"/>
      <c r="LVA12" s="33"/>
      <c r="LVB12" s="33"/>
      <c r="LVC12" s="33"/>
      <c r="LVD12" s="33"/>
      <c r="LVE12" s="33"/>
      <c r="LVF12" s="33"/>
      <c r="LVG12" s="33"/>
      <c r="LVH12" s="33"/>
      <c r="LVI12" s="33"/>
      <c r="LVJ12" s="33"/>
      <c r="LVK12" s="33"/>
      <c r="LVL12" s="33"/>
      <c r="LVM12" s="33"/>
      <c r="LVN12" s="33"/>
      <c r="LVO12" s="33"/>
      <c r="LVP12" s="33"/>
      <c r="LVQ12" s="33"/>
      <c r="LVR12" s="33"/>
      <c r="LVS12" s="33"/>
      <c r="LVT12" s="33"/>
      <c r="LVU12" s="33"/>
      <c r="LVV12" s="33"/>
      <c r="LVW12" s="33"/>
      <c r="LVX12" s="33"/>
      <c r="LVY12" s="33"/>
      <c r="LVZ12" s="33"/>
      <c r="LWA12" s="33"/>
      <c r="LWB12" s="33"/>
      <c r="LWC12" s="33"/>
      <c r="LWD12" s="33"/>
      <c r="LWE12" s="33"/>
      <c r="LWF12" s="33"/>
      <c r="LWG12" s="33"/>
      <c r="LWH12" s="33"/>
      <c r="LWI12" s="33"/>
      <c r="LWJ12" s="33"/>
      <c r="LWK12" s="33"/>
      <c r="LWL12" s="33"/>
      <c r="LWM12" s="33"/>
      <c r="LWN12" s="33"/>
      <c r="LWO12" s="33"/>
      <c r="LWP12" s="33"/>
      <c r="LWQ12" s="33"/>
      <c r="LWR12" s="33"/>
      <c r="LWS12" s="33"/>
      <c r="LWT12" s="33"/>
      <c r="LWU12" s="33"/>
      <c r="LWV12" s="33"/>
      <c r="LWW12" s="33"/>
      <c r="LWX12" s="33"/>
      <c r="LWY12" s="33"/>
      <c r="LWZ12" s="33"/>
      <c r="LXA12" s="33"/>
      <c r="LXB12" s="33"/>
      <c r="LXC12" s="33"/>
      <c r="LXD12" s="33"/>
      <c r="LXE12" s="33"/>
      <c r="LXF12" s="33"/>
      <c r="LXG12" s="33"/>
      <c r="LXH12" s="33"/>
      <c r="LXI12" s="33"/>
      <c r="LXJ12" s="33"/>
      <c r="LXK12" s="33"/>
      <c r="LXL12" s="33"/>
      <c r="LXM12" s="33"/>
      <c r="LXN12" s="33"/>
      <c r="LXO12" s="33"/>
      <c r="LXP12" s="33"/>
      <c r="LXQ12" s="33"/>
      <c r="LXR12" s="33"/>
      <c r="LXS12" s="33"/>
      <c r="LXT12" s="33"/>
      <c r="LXU12" s="33"/>
      <c r="LXV12" s="33"/>
      <c r="LXW12" s="33"/>
      <c r="LXX12" s="33"/>
      <c r="LXY12" s="33"/>
      <c r="LXZ12" s="33"/>
      <c r="LYA12" s="33"/>
      <c r="LYB12" s="33"/>
      <c r="LYC12" s="33"/>
      <c r="LYD12" s="33"/>
      <c r="LYE12" s="33"/>
      <c r="LYF12" s="33"/>
      <c r="LYG12" s="33"/>
      <c r="LYH12" s="33"/>
      <c r="LYI12" s="33"/>
      <c r="LYJ12" s="33"/>
      <c r="LYK12" s="33"/>
      <c r="LYL12" s="33"/>
      <c r="LYM12" s="33"/>
      <c r="LYN12" s="33"/>
      <c r="LYO12" s="33"/>
      <c r="LYP12" s="33"/>
      <c r="LYQ12" s="33"/>
      <c r="LYR12" s="33"/>
      <c r="LYS12" s="33"/>
      <c r="LYT12" s="33"/>
      <c r="LYU12" s="33"/>
      <c r="LYV12" s="33"/>
      <c r="LYW12" s="33"/>
      <c r="LYX12" s="33"/>
      <c r="LYY12" s="33"/>
      <c r="LYZ12" s="33"/>
      <c r="LZA12" s="33"/>
      <c r="LZB12" s="33"/>
      <c r="LZC12" s="33"/>
      <c r="LZD12" s="33"/>
      <c r="LZE12" s="33"/>
      <c r="LZF12" s="33"/>
      <c r="LZG12" s="33"/>
      <c r="LZH12" s="33"/>
      <c r="LZI12" s="33"/>
      <c r="LZJ12" s="33"/>
      <c r="LZK12" s="33"/>
      <c r="LZL12" s="33"/>
      <c r="LZM12" s="33"/>
      <c r="LZN12" s="33"/>
      <c r="LZO12" s="33"/>
      <c r="LZP12" s="33"/>
      <c r="LZQ12" s="33"/>
      <c r="LZR12" s="33"/>
      <c r="LZS12" s="33"/>
      <c r="LZT12" s="33"/>
      <c r="LZU12" s="33"/>
      <c r="LZV12" s="33"/>
      <c r="LZW12" s="33"/>
      <c r="LZX12" s="33"/>
      <c r="LZY12" s="33"/>
      <c r="LZZ12" s="33"/>
      <c r="MAA12" s="33"/>
      <c r="MAB12" s="33"/>
      <c r="MAC12" s="33"/>
      <c r="MAD12" s="33"/>
      <c r="MAE12" s="33"/>
      <c r="MAF12" s="33"/>
      <c r="MAG12" s="33"/>
      <c r="MAH12" s="33"/>
      <c r="MAI12" s="33"/>
      <c r="MAJ12" s="33"/>
      <c r="MAK12" s="33"/>
      <c r="MAL12" s="33"/>
      <c r="MAM12" s="33"/>
      <c r="MAN12" s="33"/>
      <c r="MAO12" s="33"/>
      <c r="MAP12" s="33"/>
      <c r="MAQ12" s="33"/>
      <c r="MAR12" s="33"/>
      <c r="MAS12" s="33"/>
      <c r="MAT12" s="33"/>
      <c r="MAU12" s="33"/>
      <c r="MAV12" s="33"/>
      <c r="MAW12" s="33"/>
      <c r="MAX12" s="33"/>
      <c r="MAY12" s="33"/>
      <c r="MAZ12" s="33"/>
      <c r="MBA12" s="33"/>
      <c r="MBB12" s="33"/>
      <c r="MBC12" s="33"/>
      <c r="MBD12" s="33"/>
      <c r="MBE12" s="33"/>
      <c r="MBF12" s="33"/>
      <c r="MBG12" s="33"/>
      <c r="MBH12" s="33"/>
      <c r="MBI12" s="33"/>
      <c r="MBJ12" s="33"/>
      <c r="MBK12" s="33"/>
      <c r="MBL12" s="33"/>
      <c r="MBM12" s="33"/>
      <c r="MBN12" s="33"/>
      <c r="MBO12" s="33"/>
      <c r="MBP12" s="33"/>
      <c r="MBQ12" s="33"/>
      <c r="MBR12" s="33"/>
      <c r="MBS12" s="33"/>
      <c r="MBT12" s="33"/>
      <c r="MBU12" s="33"/>
      <c r="MBV12" s="33"/>
      <c r="MBW12" s="33"/>
      <c r="MBX12" s="33"/>
      <c r="MBY12" s="33"/>
      <c r="MBZ12" s="33"/>
      <c r="MCA12" s="33"/>
      <c r="MCB12" s="33"/>
      <c r="MCC12" s="33"/>
      <c r="MCD12" s="33"/>
      <c r="MCE12" s="33"/>
      <c r="MCF12" s="33"/>
      <c r="MCG12" s="33"/>
      <c r="MCH12" s="33"/>
      <c r="MCI12" s="33"/>
      <c r="MCJ12" s="33"/>
      <c r="MCK12" s="33"/>
      <c r="MCL12" s="33"/>
      <c r="MCM12" s="33"/>
      <c r="MCN12" s="33"/>
      <c r="MCO12" s="33"/>
      <c r="MCP12" s="33"/>
      <c r="MCQ12" s="33"/>
      <c r="MCR12" s="33"/>
      <c r="MCS12" s="33"/>
      <c r="MCT12" s="33"/>
      <c r="MCU12" s="33"/>
      <c r="MCV12" s="33"/>
      <c r="MCW12" s="33"/>
      <c r="MCX12" s="33"/>
      <c r="MCY12" s="33"/>
      <c r="MCZ12" s="33"/>
      <c r="MDA12" s="33"/>
      <c r="MDB12" s="33"/>
      <c r="MDC12" s="33"/>
      <c r="MDD12" s="33"/>
      <c r="MDE12" s="33"/>
      <c r="MDF12" s="33"/>
      <c r="MDG12" s="33"/>
      <c r="MDH12" s="33"/>
      <c r="MDI12" s="33"/>
      <c r="MDJ12" s="33"/>
      <c r="MDK12" s="33"/>
      <c r="MDL12" s="33"/>
      <c r="MDM12" s="33"/>
      <c r="MDN12" s="33"/>
      <c r="MDO12" s="33"/>
      <c r="MDP12" s="33"/>
      <c r="MDQ12" s="33"/>
      <c r="MDR12" s="33"/>
      <c r="MDS12" s="33"/>
      <c r="MDT12" s="33"/>
      <c r="MDU12" s="33"/>
      <c r="MDV12" s="33"/>
      <c r="MDW12" s="33"/>
      <c r="MDX12" s="33"/>
      <c r="MDY12" s="33"/>
      <c r="MDZ12" s="33"/>
      <c r="MEA12" s="33"/>
      <c r="MEB12" s="33"/>
      <c r="MEC12" s="33"/>
      <c r="MED12" s="33"/>
      <c r="MEE12" s="33"/>
      <c r="MEF12" s="33"/>
      <c r="MEG12" s="33"/>
      <c r="MEH12" s="33"/>
      <c r="MEI12" s="33"/>
      <c r="MEJ12" s="33"/>
      <c r="MEK12" s="33"/>
      <c r="MEL12" s="33"/>
      <c r="MEM12" s="33"/>
      <c r="MEN12" s="33"/>
      <c r="MEO12" s="33"/>
      <c r="MEP12" s="33"/>
      <c r="MEQ12" s="33"/>
      <c r="MER12" s="33"/>
      <c r="MES12" s="33"/>
      <c r="MET12" s="33"/>
      <c r="MEU12" s="33"/>
      <c r="MEV12" s="33"/>
      <c r="MEW12" s="33"/>
      <c r="MEX12" s="33"/>
      <c r="MEY12" s="33"/>
      <c r="MEZ12" s="33"/>
      <c r="MFA12" s="33"/>
      <c r="MFB12" s="33"/>
      <c r="MFC12" s="33"/>
      <c r="MFD12" s="33"/>
      <c r="MFE12" s="33"/>
      <c r="MFF12" s="33"/>
      <c r="MFG12" s="33"/>
      <c r="MFH12" s="33"/>
      <c r="MFI12" s="33"/>
      <c r="MFJ12" s="33"/>
      <c r="MFK12" s="33"/>
      <c r="MFL12" s="33"/>
      <c r="MFM12" s="33"/>
      <c r="MFN12" s="33"/>
      <c r="MFO12" s="33"/>
      <c r="MFP12" s="33"/>
      <c r="MFQ12" s="33"/>
      <c r="MFR12" s="33"/>
      <c r="MFS12" s="33"/>
      <c r="MFT12" s="33"/>
      <c r="MFU12" s="33"/>
      <c r="MFV12" s="33"/>
      <c r="MFW12" s="33"/>
      <c r="MFX12" s="33"/>
      <c r="MFY12" s="33"/>
      <c r="MFZ12" s="33"/>
      <c r="MGA12" s="33"/>
      <c r="MGB12" s="33"/>
      <c r="MGC12" s="33"/>
      <c r="MGD12" s="33"/>
      <c r="MGE12" s="33"/>
      <c r="MGF12" s="33"/>
      <c r="MGG12" s="33"/>
      <c r="MGH12" s="33"/>
      <c r="MGI12" s="33"/>
      <c r="MGJ12" s="33"/>
      <c r="MGK12" s="33"/>
      <c r="MGL12" s="33"/>
      <c r="MGM12" s="33"/>
      <c r="MGN12" s="33"/>
      <c r="MGO12" s="33"/>
      <c r="MGP12" s="33"/>
      <c r="MGQ12" s="33"/>
      <c r="MGR12" s="33"/>
      <c r="MGS12" s="33"/>
      <c r="MGT12" s="33"/>
      <c r="MGU12" s="33"/>
      <c r="MGV12" s="33"/>
      <c r="MGW12" s="33"/>
      <c r="MGX12" s="33"/>
      <c r="MGY12" s="33"/>
      <c r="MGZ12" s="33"/>
      <c r="MHA12" s="33"/>
      <c r="MHB12" s="33"/>
      <c r="MHC12" s="33"/>
      <c r="MHD12" s="33"/>
      <c r="MHE12" s="33"/>
      <c r="MHF12" s="33"/>
      <c r="MHG12" s="33"/>
      <c r="MHH12" s="33"/>
      <c r="MHI12" s="33"/>
      <c r="MHJ12" s="33"/>
      <c r="MHK12" s="33"/>
      <c r="MHL12" s="33"/>
      <c r="MHM12" s="33"/>
      <c r="MHN12" s="33"/>
      <c r="MHO12" s="33"/>
      <c r="MHP12" s="33"/>
      <c r="MHQ12" s="33"/>
      <c r="MHR12" s="33"/>
      <c r="MHS12" s="33"/>
      <c r="MHT12" s="33"/>
      <c r="MHU12" s="33"/>
      <c r="MHV12" s="33"/>
      <c r="MHW12" s="33"/>
      <c r="MHX12" s="33"/>
      <c r="MHY12" s="33"/>
      <c r="MHZ12" s="33"/>
      <c r="MIA12" s="33"/>
      <c r="MIB12" s="33"/>
      <c r="MIC12" s="33"/>
      <c r="MID12" s="33"/>
      <c r="MIE12" s="33"/>
      <c r="MIF12" s="33"/>
      <c r="MIG12" s="33"/>
      <c r="MIH12" s="33"/>
      <c r="MII12" s="33"/>
      <c r="MIJ12" s="33"/>
      <c r="MIK12" s="33"/>
      <c r="MIL12" s="33"/>
      <c r="MIM12" s="33"/>
      <c r="MIN12" s="33"/>
      <c r="MIO12" s="33"/>
      <c r="MIP12" s="33"/>
      <c r="MIQ12" s="33"/>
      <c r="MIR12" s="33"/>
      <c r="MIS12" s="33"/>
      <c r="MIT12" s="33"/>
      <c r="MIU12" s="33"/>
      <c r="MIV12" s="33"/>
      <c r="MIW12" s="33"/>
      <c r="MIX12" s="33"/>
      <c r="MIY12" s="33"/>
      <c r="MIZ12" s="33"/>
      <c r="MJA12" s="33"/>
      <c r="MJB12" s="33"/>
      <c r="MJC12" s="33"/>
      <c r="MJD12" s="33"/>
      <c r="MJE12" s="33"/>
      <c r="MJF12" s="33"/>
      <c r="MJG12" s="33"/>
      <c r="MJH12" s="33"/>
      <c r="MJI12" s="33"/>
      <c r="MJJ12" s="33"/>
      <c r="MJK12" s="33"/>
      <c r="MJL12" s="33"/>
      <c r="MJM12" s="33"/>
      <c r="MJN12" s="33"/>
      <c r="MJO12" s="33"/>
      <c r="MJP12" s="33"/>
      <c r="MJQ12" s="33"/>
      <c r="MJR12" s="33"/>
      <c r="MJS12" s="33"/>
      <c r="MJT12" s="33"/>
      <c r="MJU12" s="33"/>
      <c r="MJV12" s="33"/>
      <c r="MJW12" s="33"/>
      <c r="MJX12" s="33"/>
      <c r="MJY12" s="33"/>
      <c r="MJZ12" s="33"/>
      <c r="MKA12" s="33"/>
      <c r="MKB12" s="33"/>
      <c r="MKC12" s="33"/>
      <c r="MKD12" s="33"/>
      <c r="MKE12" s="33"/>
      <c r="MKF12" s="33"/>
      <c r="MKG12" s="33"/>
      <c r="MKH12" s="33"/>
      <c r="MKI12" s="33"/>
      <c r="MKJ12" s="33"/>
      <c r="MKK12" s="33"/>
      <c r="MKL12" s="33"/>
      <c r="MKM12" s="33"/>
      <c r="MKN12" s="33"/>
      <c r="MKO12" s="33"/>
      <c r="MKP12" s="33"/>
      <c r="MKQ12" s="33"/>
      <c r="MKR12" s="33"/>
      <c r="MKS12" s="33"/>
      <c r="MKT12" s="33"/>
      <c r="MKU12" s="33"/>
      <c r="MKV12" s="33"/>
      <c r="MKW12" s="33"/>
      <c r="MKX12" s="33"/>
      <c r="MKY12" s="33"/>
      <c r="MKZ12" s="33"/>
      <c r="MLA12" s="33"/>
      <c r="MLB12" s="33"/>
      <c r="MLC12" s="33"/>
      <c r="MLD12" s="33"/>
      <c r="MLE12" s="33"/>
      <c r="MLF12" s="33"/>
      <c r="MLG12" s="33"/>
      <c r="MLH12" s="33"/>
      <c r="MLI12" s="33"/>
      <c r="MLJ12" s="33"/>
      <c r="MLK12" s="33"/>
      <c r="MLL12" s="33"/>
      <c r="MLM12" s="33"/>
      <c r="MLN12" s="33"/>
      <c r="MLO12" s="33"/>
      <c r="MLP12" s="33"/>
      <c r="MLQ12" s="33"/>
      <c r="MLR12" s="33"/>
      <c r="MLS12" s="33"/>
      <c r="MLT12" s="33"/>
      <c r="MLU12" s="33"/>
      <c r="MLV12" s="33"/>
      <c r="MLW12" s="33"/>
      <c r="MLX12" s="33"/>
      <c r="MLY12" s="33"/>
      <c r="MLZ12" s="33"/>
      <c r="MMA12" s="33"/>
      <c r="MMB12" s="33"/>
      <c r="MMC12" s="33"/>
      <c r="MMD12" s="33"/>
      <c r="MME12" s="33"/>
      <c r="MMF12" s="33"/>
      <c r="MMG12" s="33"/>
      <c r="MMH12" s="33"/>
      <c r="MMI12" s="33"/>
      <c r="MMJ12" s="33"/>
      <c r="MMK12" s="33"/>
      <c r="MML12" s="33"/>
      <c r="MMM12" s="33"/>
      <c r="MMN12" s="33"/>
      <c r="MMO12" s="33"/>
      <c r="MMP12" s="33"/>
      <c r="MMQ12" s="33"/>
      <c r="MMR12" s="33"/>
      <c r="MMS12" s="33"/>
      <c r="MMT12" s="33"/>
      <c r="MMU12" s="33"/>
      <c r="MMV12" s="33"/>
      <c r="MMW12" s="33"/>
      <c r="MMX12" s="33"/>
      <c r="MMY12" s="33"/>
      <c r="MMZ12" s="33"/>
      <c r="MNA12" s="33"/>
      <c r="MNB12" s="33"/>
      <c r="MNC12" s="33"/>
      <c r="MND12" s="33"/>
      <c r="MNE12" s="33"/>
      <c r="MNF12" s="33"/>
      <c r="MNG12" s="33"/>
      <c r="MNH12" s="33"/>
      <c r="MNI12" s="33"/>
      <c r="MNJ12" s="33"/>
      <c r="MNK12" s="33"/>
      <c r="MNL12" s="33"/>
      <c r="MNM12" s="33"/>
      <c r="MNN12" s="33"/>
      <c r="MNO12" s="33"/>
      <c r="MNP12" s="33"/>
      <c r="MNQ12" s="33"/>
      <c r="MNR12" s="33"/>
      <c r="MNS12" s="33"/>
      <c r="MNT12" s="33"/>
      <c r="MNU12" s="33"/>
      <c r="MNV12" s="33"/>
      <c r="MNW12" s="33"/>
      <c r="MNX12" s="33"/>
      <c r="MNY12" s="33"/>
      <c r="MNZ12" s="33"/>
      <c r="MOA12" s="33"/>
      <c r="MOB12" s="33"/>
      <c r="MOC12" s="33"/>
      <c r="MOD12" s="33"/>
      <c r="MOE12" s="33"/>
      <c r="MOF12" s="33"/>
      <c r="MOG12" s="33"/>
      <c r="MOH12" s="33"/>
      <c r="MOI12" s="33"/>
      <c r="MOJ12" s="33"/>
      <c r="MOK12" s="33"/>
      <c r="MOL12" s="33"/>
      <c r="MOM12" s="33"/>
      <c r="MON12" s="33"/>
      <c r="MOO12" s="33"/>
      <c r="MOP12" s="33"/>
      <c r="MOQ12" s="33"/>
      <c r="MOR12" s="33"/>
      <c r="MOS12" s="33"/>
      <c r="MOT12" s="33"/>
      <c r="MOU12" s="33"/>
      <c r="MOV12" s="33"/>
      <c r="MOW12" s="33"/>
      <c r="MOX12" s="33"/>
      <c r="MOY12" s="33"/>
      <c r="MOZ12" s="33"/>
      <c r="MPA12" s="33"/>
      <c r="MPB12" s="33"/>
      <c r="MPC12" s="33"/>
      <c r="MPD12" s="33"/>
      <c r="MPE12" s="33"/>
      <c r="MPF12" s="33"/>
      <c r="MPG12" s="33"/>
      <c r="MPH12" s="33"/>
      <c r="MPI12" s="33"/>
      <c r="MPJ12" s="33"/>
      <c r="MPK12" s="33"/>
      <c r="MPL12" s="33"/>
      <c r="MPM12" s="33"/>
      <c r="MPN12" s="33"/>
      <c r="MPO12" s="33"/>
      <c r="MPP12" s="33"/>
      <c r="MPQ12" s="33"/>
      <c r="MPR12" s="33"/>
      <c r="MPS12" s="33"/>
      <c r="MPT12" s="33"/>
      <c r="MPU12" s="33"/>
      <c r="MPV12" s="33"/>
      <c r="MPW12" s="33"/>
      <c r="MPX12" s="33"/>
      <c r="MPY12" s="33"/>
      <c r="MPZ12" s="33"/>
      <c r="MQA12" s="33"/>
      <c r="MQB12" s="33"/>
      <c r="MQC12" s="33"/>
      <c r="MQD12" s="33"/>
      <c r="MQE12" s="33"/>
      <c r="MQF12" s="33"/>
      <c r="MQG12" s="33"/>
      <c r="MQH12" s="33"/>
      <c r="MQI12" s="33"/>
      <c r="MQJ12" s="33"/>
      <c r="MQK12" s="33"/>
      <c r="MQL12" s="33"/>
      <c r="MQM12" s="33"/>
      <c r="MQN12" s="33"/>
      <c r="MQO12" s="33"/>
      <c r="MQP12" s="33"/>
      <c r="MQQ12" s="33"/>
      <c r="MQR12" s="33"/>
      <c r="MQS12" s="33"/>
      <c r="MQT12" s="33"/>
      <c r="MQU12" s="33"/>
      <c r="MQV12" s="33"/>
      <c r="MQW12" s="33"/>
      <c r="MQX12" s="33"/>
      <c r="MQY12" s="33"/>
      <c r="MQZ12" s="33"/>
      <c r="MRA12" s="33"/>
      <c r="MRB12" s="33"/>
      <c r="MRC12" s="33"/>
      <c r="MRD12" s="33"/>
      <c r="MRE12" s="33"/>
      <c r="MRF12" s="33"/>
      <c r="MRG12" s="33"/>
      <c r="MRH12" s="33"/>
      <c r="MRI12" s="33"/>
      <c r="MRJ12" s="33"/>
      <c r="MRK12" s="33"/>
      <c r="MRL12" s="33"/>
      <c r="MRM12" s="33"/>
      <c r="MRN12" s="33"/>
      <c r="MRO12" s="33"/>
      <c r="MRP12" s="33"/>
      <c r="MRQ12" s="33"/>
      <c r="MRR12" s="33"/>
      <c r="MRS12" s="33"/>
      <c r="MRT12" s="33"/>
      <c r="MRU12" s="33"/>
      <c r="MRV12" s="33"/>
      <c r="MRW12" s="33"/>
      <c r="MRX12" s="33"/>
      <c r="MRY12" s="33"/>
      <c r="MRZ12" s="33"/>
      <c r="MSA12" s="33"/>
      <c r="MSB12" s="33"/>
      <c r="MSC12" s="33"/>
      <c r="MSD12" s="33"/>
      <c r="MSE12" s="33"/>
      <c r="MSF12" s="33"/>
      <c r="MSG12" s="33"/>
      <c r="MSH12" s="33"/>
      <c r="MSI12" s="33"/>
      <c r="MSJ12" s="33"/>
      <c r="MSK12" s="33"/>
      <c r="MSL12" s="33"/>
      <c r="MSM12" s="33"/>
      <c r="MSN12" s="33"/>
      <c r="MSO12" s="33"/>
      <c r="MSP12" s="33"/>
      <c r="MSQ12" s="33"/>
      <c r="MSR12" s="33"/>
      <c r="MSS12" s="33"/>
      <c r="MST12" s="33"/>
      <c r="MSU12" s="33"/>
      <c r="MSV12" s="33"/>
      <c r="MSW12" s="33"/>
      <c r="MSX12" s="33"/>
      <c r="MSY12" s="33"/>
      <c r="MSZ12" s="33"/>
      <c r="MTA12" s="33"/>
      <c r="MTB12" s="33"/>
      <c r="MTC12" s="33"/>
      <c r="MTD12" s="33"/>
      <c r="MTE12" s="33"/>
      <c r="MTF12" s="33"/>
      <c r="MTG12" s="33"/>
      <c r="MTH12" s="33"/>
      <c r="MTI12" s="33"/>
      <c r="MTJ12" s="33"/>
      <c r="MTK12" s="33"/>
      <c r="MTL12" s="33"/>
      <c r="MTM12" s="33"/>
      <c r="MTN12" s="33"/>
      <c r="MTO12" s="33"/>
      <c r="MTP12" s="33"/>
      <c r="MTQ12" s="33"/>
      <c r="MTR12" s="33"/>
      <c r="MTS12" s="33"/>
      <c r="MTT12" s="33"/>
      <c r="MTU12" s="33"/>
      <c r="MTV12" s="33"/>
      <c r="MTW12" s="33"/>
      <c r="MTX12" s="33"/>
      <c r="MTY12" s="33"/>
      <c r="MTZ12" s="33"/>
      <c r="MUA12" s="33"/>
      <c r="MUB12" s="33"/>
      <c r="MUC12" s="33"/>
      <c r="MUD12" s="33"/>
      <c r="MUE12" s="33"/>
      <c r="MUF12" s="33"/>
      <c r="MUG12" s="33"/>
      <c r="MUH12" s="33"/>
      <c r="MUI12" s="33"/>
      <c r="MUJ12" s="33"/>
      <c r="MUK12" s="33"/>
      <c r="MUL12" s="33"/>
      <c r="MUM12" s="33"/>
      <c r="MUN12" s="33"/>
      <c r="MUO12" s="33"/>
      <c r="MUP12" s="33"/>
      <c r="MUQ12" s="33"/>
      <c r="MUR12" s="33"/>
      <c r="MUS12" s="33"/>
      <c r="MUT12" s="33"/>
      <c r="MUU12" s="33"/>
      <c r="MUV12" s="33"/>
      <c r="MUW12" s="33"/>
      <c r="MUX12" s="33"/>
      <c r="MUY12" s="33"/>
      <c r="MUZ12" s="33"/>
      <c r="MVA12" s="33"/>
      <c r="MVB12" s="33"/>
      <c r="MVC12" s="33"/>
      <c r="MVD12" s="33"/>
      <c r="MVE12" s="33"/>
      <c r="MVF12" s="33"/>
      <c r="MVG12" s="33"/>
      <c r="MVH12" s="33"/>
      <c r="MVI12" s="33"/>
      <c r="MVJ12" s="33"/>
      <c r="MVK12" s="33"/>
      <c r="MVL12" s="33"/>
      <c r="MVM12" s="33"/>
      <c r="MVN12" s="33"/>
      <c r="MVO12" s="33"/>
      <c r="MVP12" s="33"/>
      <c r="MVQ12" s="33"/>
      <c r="MVR12" s="33"/>
      <c r="MVS12" s="33"/>
      <c r="MVT12" s="33"/>
      <c r="MVU12" s="33"/>
      <c r="MVV12" s="33"/>
      <c r="MVW12" s="33"/>
      <c r="MVX12" s="33"/>
      <c r="MVY12" s="33"/>
      <c r="MVZ12" s="33"/>
      <c r="MWA12" s="33"/>
      <c r="MWB12" s="33"/>
      <c r="MWC12" s="33"/>
      <c r="MWD12" s="33"/>
      <c r="MWE12" s="33"/>
      <c r="MWF12" s="33"/>
      <c r="MWG12" s="33"/>
      <c r="MWH12" s="33"/>
      <c r="MWI12" s="33"/>
      <c r="MWJ12" s="33"/>
      <c r="MWK12" s="33"/>
      <c r="MWL12" s="33"/>
      <c r="MWM12" s="33"/>
      <c r="MWN12" s="33"/>
      <c r="MWO12" s="33"/>
      <c r="MWP12" s="33"/>
      <c r="MWQ12" s="33"/>
      <c r="MWR12" s="33"/>
      <c r="MWS12" s="33"/>
      <c r="MWT12" s="33"/>
      <c r="MWU12" s="33"/>
      <c r="MWV12" s="33"/>
      <c r="MWW12" s="33"/>
      <c r="MWX12" s="33"/>
      <c r="MWY12" s="33"/>
      <c r="MWZ12" s="33"/>
      <c r="MXA12" s="33"/>
      <c r="MXB12" s="33"/>
      <c r="MXC12" s="33"/>
      <c r="MXD12" s="33"/>
      <c r="MXE12" s="33"/>
      <c r="MXF12" s="33"/>
      <c r="MXG12" s="33"/>
      <c r="MXH12" s="33"/>
      <c r="MXI12" s="33"/>
      <c r="MXJ12" s="33"/>
      <c r="MXK12" s="33"/>
      <c r="MXL12" s="33"/>
      <c r="MXM12" s="33"/>
      <c r="MXN12" s="33"/>
      <c r="MXO12" s="33"/>
      <c r="MXP12" s="33"/>
      <c r="MXQ12" s="33"/>
      <c r="MXR12" s="33"/>
      <c r="MXS12" s="33"/>
      <c r="MXT12" s="33"/>
      <c r="MXU12" s="33"/>
      <c r="MXV12" s="33"/>
      <c r="MXW12" s="33"/>
      <c r="MXX12" s="33"/>
      <c r="MXY12" s="33"/>
      <c r="MXZ12" s="33"/>
      <c r="MYA12" s="33"/>
      <c r="MYB12" s="33"/>
      <c r="MYC12" s="33"/>
      <c r="MYD12" s="33"/>
      <c r="MYE12" s="33"/>
      <c r="MYF12" s="33"/>
      <c r="MYG12" s="33"/>
      <c r="MYH12" s="33"/>
      <c r="MYI12" s="33"/>
      <c r="MYJ12" s="33"/>
      <c r="MYK12" s="33"/>
      <c r="MYL12" s="33"/>
      <c r="MYM12" s="33"/>
      <c r="MYN12" s="33"/>
      <c r="MYO12" s="33"/>
      <c r="MYP12" s="33"/>
      <c r="MYQ12" s="33"/>
      <c r="MYR12" s="33"/>
      <c r="MYS12" s="33"/>
      <c r="MYT12" s="33"/>
      <c r="MYU12" s="33"/>
      <c r="MYV12" s="33"/>
      <c r="MYW12" s="33"/>
      <c r="MYX12" s="33"/>
      <c r="MYY12" s="33"/>
      <c r="MYZ12" s="33"/>
      <c r="MZA12" s="33"/>
      <c r="MZB12" s="33"/>
      <c r="MZC12" s="33"/>
      <c r="MZD12" s="33"/>
      <c r="MZE12" s="33"/>
      <c r="MZF12" s="33"/>
      <c r="MZG12" s="33"/>
      <c r="MZH12" s="33"/>
      <c r="MZI12" s="33"/>
      <c r="MZJ12" s="33"/>
      <c r="MZK12" s="33"/>
      <c r="MZL12" s="33"/>
      <c r="MZM12" s="33"/>
      <c r="MZN12" s="33"/>
      <c r="MZO12" s="33"/>
      <c r="MZP12" s="33"/>
      <c r="MZQ12" s="33"/>
      <c r="MZR12" s="33"/>
      <c r="MZS12" s="33"/>
      <c r="MZT12" s="33"/>
      <c r="MZU12" s="33"/>
      <c r="MZV12" s="33"/>
      <c r="MZW12" s="33"/>
      <c r="MZX12" s="33"/>
      <c r="MZY12" s="33"/>
      <c r="MZZ12" s="33"/>
      <c r="NAA12" s="33"/>
      <c r="NAB12" s="33"/>
      <c r="NAC12" s="33"/>
      <c r="NAD12" s="33"/>
      <c r="NAE12" s="33"/>
      <c r="NAF12" s="33"/>
      <c r="NAG12" s="33"/>
      <c r="NAH12" s="33"/>
      <c r="NAI12" s="33"/>
      <c r="NAJ12" s="33"/>
      <c r="NAK12" s="33"/>
      <c r="NAL12" s="33"/>
      <c r="NAM12" s="33"/>
      <c r="NAN12" s="33"/>
      <c r="NAO12" s="33"/>
      <c r="NAP12" s="33"/>
      <c r="NAQ12" s="33"/>
      <c r="NAR12" s="33"/>
      <c r="NAS12" s="33"/>
      <c r="NAT12" s="33"/>
      <c r="NAU12" s="33"/>
      <c r="NAV12" s="33"/>
      <c r="NAW12" s="33"/>
      <c r="NAX12" s="33"/>
      <c r="NAY12" s="33"/>
      <c r="NAZ12" s="33"/>
      <c r="NBA12" s="33"/>
      <c r="NBB12" s="33"/>
      <c r="NBC12" s="33"/>
      <c r="NBD12" s="33"/>
      <c r="NBE12" s="33"/>
      <c r="NBF12" s="33"/>
      <c r="NBG12" s="33"/>
      <c r="NBH12" s="33"/>
      <c r="NBI12" s="33"/>
      <c r="NBJ12" s="33"/>
      <c r="NBK12" s="33"/>
      <c r="NBL12" s="33"/>
      <c r="NBM12" s="33"/>
      <c r="NBN12" s="33"/>
      <c r="NBO12" s="33"/>
      <c r="NBP12" s="33"/>
      <c r="NBQ12" s="33"/>
      <c r="NBR12" s="33"/>
      <c r="NBS12" s="33"/>
      <c r="NBT12" s="33"/>
      <c r="NBU12" s="33"/>
      <c r="NBV12" s="33"/>
      <c r="NBW12" s="33"/>
      <c r="NBX12" s="33"/>
      <c r="NBY12" s="33"/>
      <c r="NBZ12" s="33"/>
      <c r="NCA12" s="33"/>
      <c r="NCB12" s="33"/>
      <c r="NCC12" s="33"/>
      <c r="NCD12" s="33"/>
      <c r="NCE12" s="33"/>
      <c r="NCF12" s="33"/>
      <c r="NCG12" s="33"/>
      <c r="NCH12" s="33"/>
      <c r="NCI12" s="33"/>
      <c r="NCJ12" s="33"/>
      <c r="NCK12" s="33"/>
      <c r="NCL12" s="33"/>
      <c r="NCM12" s="33"/>
      <c r="NCN12" s="33"/>
      <c r="NCO12" s="33"/>
      <c r="NCP12" s="33"/>
      <c r="NCQ12" s="33"/>
      <c r="NCR12" s="33"/>
      <c r="NCS12" s="33"/>
      <c r="NCT12" s="33"/>
      <c r="NCU12" s="33"/>
      <c r="NCV12" s="33"/>
      <c r="NCW12" s="33"/>
      <c r="NCX12" s="33"/>
      <c r="NCY12" s="33"/>
      <c r="NCZ12" s="33"/>
      <c r="NDA12" s="33"/>
      <c r="NDB12" s="33"/>
      <c r="NDC12" s="33"/>
      <c r="NDD12" s="33"/>
      <c r="NDE12" s="33"/>
      <c r="NDF12" s="33"/>
      <c r="NDG12" s="33"/>
      <c r="NDH12" s="33"/>
      <c r="NDI12" s="33"/>
      <c r="NDJ12" s="33"/>
      <c r="NDK12" s="33"/>
      <c r="NDL12" s="33"/>
      <c r="NDM12" s="33"/>
      <c r="NDN12" s="33"/>
      <c r="NDO12" s="33"/>
      <c r="NDP12" s="33"/>
      <c r="NDQ12" s="33"/>
      <c r="NDR12" s="33"/>
      <c r="NDS12" s="33"/>
      <c r="NDT12" s="33"/>
      <c r="NDU12" s="33"/>
      <c r="NDV12" s="33"/>
      <c r="NDW12" s="33"/>
      <c r="NDX12" s="33"/>
      <c r="NDY12" s="33"/>
      <c r="NDZ12" s="33"/>
      <c r="NEA12" s="33"/>
      <c r="NEB12" s="33"/>
      <c r="NEC12" s="33"/>
      <c r="NED12" s="33"/>
      <c r="NEE12" s="33"/>
      <c r="NEF12" s="33"/>
      <c r="NEG12" s="33"/>
      <c r="NEH12" s="33"/>
      <c r="NEI12" s="33"/>
      <c r="NEJ12" s="33"/>
      <c r="NEK12" s="33"/>
      <c r="NEL12" s="33"/>
      <c r="NEM12" s="33"/>
      <c r="NEN12" s="33"/>
      <c r="NEO12" s="33"/>
      <c r="NEP12" s="33"/>
      <c r="NEQ12" s="33"/>
      <c r="NER12" s="33"/>
      <c r="NES12" s="33"/>
      <c r="NET12" s="33"/>
      <c r="NEU12" s="33"/>
      <c r="NEV12" s="33"/>
      <c r="NEW12" s="33"/>
      <c r="NEX12" s="33"/>
      <c r="NEY12" s="33"/>
      <c r="NEZ12" s="33"/>
      <c r="NFA12" s="33"/>
      <c r="NFB12" s="33"/>
      <c r="NFC12" s="33"/>
      <c r="NFD12" s="33"/>
      <c r="NFE12" s="33"/>
      <c r="NFF12" s="33"/>
      <c r="NFG12" s="33"/>
      <c r="NFH12" s="33"/>
      <c r="NFI12" s="33"/>
      <c r="NFJ12" s="33"/>
      <c r="NFK12" s="33"/>
      <c r="NFL12" s="33"/>
      <c r="NFM12" s="33"/>
      <c r="NFN12" s="33"/>
      <c r="NFO12" s="33"/>
      <c r="NFP12" s="33"/>
      <c r="NFQ12" s="33"/>
      <c r="NFR12" s="33"/>
      <c r="NFS12" s="33"/>
      <c r="NFT12" s="33"/>
      <c r="NFU12" s="33"/>
      <c r="NFV12" s="33"/>
      <c r="NFW12" s="33"/>
      <c r="NFX12" s="33"/>
      <c r="NFY12" s="33"/>
      <c r="NFZ12" s="33"/>
      <c r="NGA12" s="33"/>
      <c r="NGB12" s="33"/>
      <c r="NGC12" s="33"/>
      <c r="NGD12" s="33"/>
      <c r="NGE12" s="33"/>
      <c r="NGF12" s="33"/>
      <c r="NGG12" s="33"/>
      <c r="NGH12" s="33"/>
      <c r="NGI12" s="33"/>
      <c r="NGJ12" s="33"/>
      <c r="NGK12" s="33"/>
      <c r="NGL12" s="33"/>
      <c r="NGM12" s="33"/>
      <c r="NGN12" s="33"/>
      <c r="NGO12" s="33"/>
      <c r="NGP12" s="33"/>
      <c r="NGQ12" s="33"/>
      <c r="NGR12" s="33"/>
      <c r="NGS12" s="33"/>
      <c r="NGT12" s="33"/>
      <c r="NGU12" s="33"/>
      <c r="NGV12" s="33"/>
      <c r="NGW12" s="33"/>
      <c r="NGX12" s="33"/>
      <c r="NGY12" s="33"/>
      <c r="NGZ12" s="33"/>
      <c r="NHA12" s="33"/>
      <c r="NHB12" s="33"/>
      <c r="NHC12" s="33"/>
      <c r="NHD12" s="33"/>
      <c r="NHE12" s="33"/>
      <c r="NHF12" s="33"/>
      <c r="NHG12" s="33"/>
      <c r="NHH12" s="33"/>
      <c r="NHI12" s="33"/>
      <c r="NHJ12" s="33"/>
      <c r="NHK12" s="33"/>
      <c r="NHL12" s="33"/>
      <c r="NHM12" s="33"/>
      <c r="NHN12" s="33"/>
      <c r="NHO12" s="33"/>
      <c r="NHP12" s="33"/>
      <c r="NHQ12" s="33"/>
      <c r="NHR12" s="33"/>
      <c r="NHS12" s="33"/>
      <c r="NHT12" s="33"/>
      <c r="NHU12" s="33"/>
      <c r="NHV12" s="33"/>
      <c r="NHW12" s="33"/>
      <c r="NHX12" s="33"/>
      <c r="NHY12" s="33"/>
      <c r="NHZ12" s="33"/>
      <c r="NIA12" s="33"/>
      <c r="NIB12" s="33"/>
      <c r="NIC12" s="33"/>
      <c r="NID12" s="33"/>
      <c r="NIE12" s="33"/>
      <c r="NIF12" s="33"/>
      <c r="NIG12" s="33"/>
      <c r="NIH12" s="33"/>
      <c r="NII12" s="33"/>
      <c r="NIJ12" s="33"/>
      <c r="NIK12" s="33"/>
      <c r="NIL12" s="33"/>
      <c r="NIM12" s="33"/>
      <c r="NIN12" s="33"/>
      <c r="NIO12" s="33"/>
      <c r="NIP12" s="33"/>
      <c r="NIQ12" s="33"/>
      <c r="NIR12" s="33"/>
      <c r="NIS12" s="33"/>
      <c r="NIT12" s="33"/>
      <c r="NIU12" s="33"/>
      <c r="NIV12" s="33"/>
      <c r="NIW12" s="33"/>
      <c r="NIX12" s="33"/>
      <c r="NIY12" s="33"/>
      <c r="NIZ12" s="33"/>
      <c r="NJA12" s="33"/>
      <c r="NJB12" s="33"/>
      <c r="NJC12" s="33"/>
      <c r="NJD12" s="33"/>
      <c r="NJE12" s="33"/>
      <c r="NJF12" s="33"/>
      <c r="NJG12" s="33"/>
      <c r="NJH12" s="33"/>
      <c r="NJI12" s="33"/>
      <c r="NJJ12" s="33"/>
      <c r="NJK12" s="33"/>
      <c r="NJL12" s="33"/>
      <c r="NJM12" s="33"/>
      <c r="NJN12" s="33"/>
      <c r="NJO12" s="33"/>
      <c r="NJP12" s="33"/>
      <c r="NJQ12" s="33"/>
      <c r="NJR12" s="33"/>
      <c r="NJS12" s="33"/>
      <c r="NJT12" s="33"/>
      <c r="NJU12" s="33"/>
      <c r="NJV12" s="33"/>
      <c r="NJW12" s="33"/>
      <c r="NJX12" s="33"/>
      <c r="NJY12" s="33"/>
      <c r="NJZ12" s="33"/>
      <c r="NKA12" s="33"/>
      <c r="NKB12" s="33"/>
      <c r="NKC12" s="33"/>
      <c r="NKD12" s="33"/>
      <c r="NKE12" s="33"/>
      <c r="NKF12" s="33"/>
      <c r="NKG12" s="33"/>
      <c r="NKH12" s="33"/>
      <c r="NKI12" s="33"/>
      <c r="NKJ12" s="33"/>
      <c r="NKK12" s="33"/>
      <c r="NKL12" s="33"/>
      <c r="NKM12" s="33"/>
      <c r="NKN12" s="33"/>
      <c r="NKO12" s="33"/>
      <c r="NKP12" s="33"/>
      <c r="NKQ12" s="33"/>
      <c r="NKR12" s="33"/>
      <c r="NKS12" s="33"/>
      <c r="NKT12" s="33"/>
      <c r="NKU12" s="33"/>
      <c r="NKV12" s="33"/>
      <c r="NKW12" s="33"/>
      <c r="NKX12" s="33"/>
      <c r="NKY12" s="33"/>
      <c r="NKZ12" s="33"/>
      <c r="NLA12" s="33"/>
      <c r="NLB12" s="33"/>
      <c r="NLC12" s="33"/>
      <c r="NLD12" s="33"/>
      <c r="NLE12" s="33"/>
      <c r="NLF12" s="33"/>
      <c r="NLG12" s="33"/>
      <c r="NLH12" s="33"/>
      <c r="NLI12" s="33"/>
      <c r="NLJ12" s="33"/>
      <c r="NLK12" s="33"/>
      <c r="NLL12" s="33"/>
      <c r="NLM12" s="33"/>
      <c r="NLN12" s="33"/>
      <c r="NLO12" s="33"/>
      <c r="NLP12" s="33"/>
      <c r="NLQ12" s="33"/>
      <c r="NLR12" s="33"/>
      <c r="NLS12" s="33"/>
      <c r="NLT12" s="33"/>
      <c r="NLU12" s="33"/>
      <c r="NLV12" s="33"/>
      <c r="NLW12" s="33"/>
      <c r="NLX12" s="33"/>
      <c r="NLY12" s="33"/>
      <c r="NLZ12" s="33"/>
      <c r="NMA12" s="33"/>
      <c r="NMB12" s="33"/>
      <c r="NMC12" s="33"/>
      <c r="NMD12" s="33"/>
      <c r="NME12" s="33"/>
      <c r="NMF12" s="33"/>
      <c r="NMG12" s="33"/>
      <c r="NMH12" s="33"/>
      <c r="NMI12" s="33"/>
      <c r="NMJ12" s="33"/>
      <c r="NMK12" s="33"/>
      <c r="NML12" s="33"/>
      <c r="NMM12" s="33"/>
      <c r="NMN12" s="33"/>
      <c r="NMO12" s="33"/>
      <c r="NMP12" s="33"/>
      <c r="NMQ12" s="33"/>
      <c r="NMR12" s="33"/>
      <c r="NMS12" s="33"/>
      <c r="NMT12" s="33"/>
      <c r="NMU12" s="33"/>
      <c r="NMV12" s="33"/>
      <c r="NMW12" s="33"/>
      <c r="NMX12" s="33"/>
      <c r="NMY12" s="33"/>
      <c r="NMZ12" s="33"/>
      <c r="NNA12" s="33"/>
      <c r="NNB12" s="33"/>
      <c r="NNC12" s="33"/>
      <c r="NND12" s="33"/>
      <c r="NNE12" s="33"/>
      <c r="NNF12" s="33"/>
      <c r="NNG12" s="33"/>
      <c r="NNH12" s="33"/>
      <c r="NNI12" s="33"/>
      <c r="NNJ12" s="33"/>
      <c r="NNK12" s="33"/>
      <c r="NNL12" s="33"/>
      <c r="NNM12" s="33"/>
      <c r="NNN12" s="33"/>
      <c r="NNO12" s="33"/>
      <c r="NNP12" s="33"/>
      <c r="NNQ12" s="33"/>
      <c r="NNR12" s="33"/>
      <c r="NNS12" s="33"/>
      <c r="NNT12" s="33"/>
      <c r="NNU12" s="33"/>
      <c r="NNV12" s="33"/>
      <c r="NNW12" s="33"/>
      <c r="NNX12" s="33"/>
      <c r="NNY12" s="33"/>
      <c r="NNZ12" s="33"/>
      <c r="NOA12" s="33"/>
      <c r="NOB12" s="33"/>
      <c r="NOC12" s="33"/>
      <c r="NOD12" s="33"/>
      <c r="NOE12" s="33"/>
      <c r="NOF12" s="33"/>
      <c r="NOG12" s="33"/>
      <c r="NOH12" s="33"/>
      <c r="NOI12" s="33"/>
      <c r="NOJ12" s="33"/>
      <c r="NOK12" s="33"/>
      <c r="NOL12" s="33"/>
      <c r="NOM12" s="33"/>
      <c r="NON12" s="33"/>
      <c r="NOO12" s="33"/>
      <c r="NOP12" s="33"/>
      <c r="NOQ12" s="33"/>
      <c r="NOR12" s="33"/>
      <c r="NOS12" s="33"/>
      <c r="NOT12" s="33"/>
      <c r="NOU12" s="33"/>
      <c r="NOV12" s="33"/>
      <c r="NOW12" s="33"/>
      <c r="NOX12" s="33"/>
      <c r="NOY12" s="33"/>
      <c r="NOZ12" s="33"/>
      <c r="NPA12" s="33"/>
      <c r="NPB12" s="33"/>
      <c r="NPC12" s="33"/>
      <c r="NPD12" s="33"/>
      <c r="NPE12" s="33"/>
      <c r="NPF12" s="33"/>
      <c r="NPG12" s="33"/>
      <c r="NPH12" s="33"/>
      <c r="NPI12" s="33"/>
      <c r="NPJ12" s="33"/>
      <c r="NPK12" s="33"/>
      <c r="NPL12" s="33"/>
      <c r="NPM12" s="33"/>
      <c r="NPN12" s="33"/>
      <c r="NPO12" s="33"/>
      <c r="NPP12" s="33"/>
      <c r="NPQ12" s="33"/>
      <c r="NPR12" s="33"/>
      <c r="NPS12" s="33"/>
      <c r="NPT12" s="33"/>
      <c r="NPU12" s="33"/>
      <c r="NPV12" s="33"/>
      <c r="NPW12" s="33"/>
      <c r="NPX12" s="33"/>
      <c r="NPY12" s="33"/>
      <c r="NPZ12" s="33"/>
      <c r="NQA12" s="33"/>
      <c r="NQB12" s="33"/>
      <c r="NQC12" s="33"/>
      <c r="NQD12" s="33"/>
      <c r="NQE12" s="33"/>
      <c r="NQF12" s="33"/>
      <c r="NQG12" s="33"/>
      <c r="NQH12" s="33"/>
      <c r="NQI12" s="33"/>
      <c r="NQJ12" s="33"/>
      <c r="NQK12" s="33"/>
      <c r="NQL12" s="33"/>
      <c r="NQM12" s="33"/>
      <c r="NQN12" s="33"/>
      <c r="NQO12" s="33"/>
      <c r="NQP12" s="33"/>
      <c r="NQQ12" s="33"/>
      <c r="NQR12" s="33"/>
      <c r="NQS12" s="33"/>
      <c r="NQT12" s="33"/>
      <c r="NQU12" s="33"/>
      <c r="NQV12" s="33"/>
      <c r="NQW12" s="33"/>
      <c r="NQX12" s="33"/>
      <c r="NQY12" s="33"/>
      <c r="NQZ12" s="33"/>
      <c r="NRA12" s="33"/>
      <c r="NRB12" s="33"/>
      <c r="NRC12" s="33"/>
      <c r="NRD12" s="33"/>
      <c r="NRE12" s="33"/>
      <c r="NRF12" s="33"/>
      <c r="NRG12" s="33"/>
      <c r="NRH12" s="33"/>
      <c r="NRI12" s="33"/>
      <c r="NRJ12" s="33"/>
      <c r="NRK12" s="33"/>
      <c r="NRL12" s="33"/>
      <c r="NRM12" s="33"/>
      <c r="NRN12" s="33"/>
      <c r="NRO12" s="33"/>
      <c r="NRP12" s="33"/>
      <c r="NRQ12" s="33"/>
      <c r="NRR12" s="33"/>
      <c r="NRS12" s="33"/>
      <c r="NRT12" s="33"/>
      <c r="NRU12" s="33"/>
      <c r="NRV12" s="33"/>
      <c r="NRW12" s="33"/>
      <c r="NRX12" s="33"/>
      <c r="NRY12" s="33"/>
      <c r="NRZ12" s="33"/>
      <c r="NSA12" s="33"/>
      <c r="NSB12" s="33"/>
      <c r="NSC12" s="33"/>
      <c r="NSD12" s="33"/>
      <c r="NSE12" s="33"/>
      <c r="NSF12" s="33"/>
      <c r="NSG12" s="33"/>
      <c r="NSH12" s="33"/>
      <c r="NSI12" s="33"/>
      <c r="NSJ12" s="33"/>
      <c r="NSK12" s="33"/>
      <c r="NSL12" s="33"/>
      <c r="NSM12" s="33"/>
      <c r="NSN12" s="33"/>
      <c r="NSO12" s="33"/>
      <c r="NSP12" s="33"/>
      <c r="NSQ12" s="33"/>
      <c r="NSR12" s="33"/>
      <c r="NSS12" s="33"/>
      <c r="NST12" s="33"/>
      <c r="NSU12" s="33"/>
      <c r="NSV12" s="33"/>
      <c r="NSW12" s="33"/>
      <c r="NSX12" s="33"/>
      <c r="NSY12" s="33"/>
      <c r="NSZ12" s="33"/>
      <c r="NTA12" s="33"/>
      <c r="NTB12" s="33"/>
      <c r="NTC12" s="33"/>
      <c r="NTD12" s="33"/>
      <c r="NTE12" s="33"/>
      <c r="NTF12" s="33"/>
      <c r="NTG12" s="33"/>
      <c r="NTH12" s="33"/>
      <c r="NTI12" s="33"/>
      <c r="NTJ12" s="33"/>
      <c r="NTK12" s="33"/>
      <c r="NTL12" s="33"/>
      <c r="NTM12" s="33"/>
      <c r="NTN12" s="33"/>
      <c r="NTO12" s="33"/>
      <c r="NTP12" s="33"/>
      <c r="NTQ12" s="33"/>
      <c r="NTR12" s="33"/>
      <c r="NTS12" s="33"/>
      <c r="NTT12" s="33"/>
      <c r="NTU12" s="33"/>
      <c r="NTV12" s="33"/>
      <c r="NTW12" s="33"/>
      <c r="NTX12" s="33"/>
      <c r="NTY12" s="33"/>
      <c r="NTZ12" s="33"/>
      <c r="NUA12" s="33"/>
      <c r="NUB12" s="33"/>
      <c r="NUC12" s="33"/>
      <c r="NUD12" s="33"/>
      <c r="NUE12" s="33"/>
      <c r="NUF12" s="33"/>
      <c r="NUG12" s="33"/>
      <c r="NUH12" s="33"/>
      <c r="NUI12" s="33"/>
      <c r="NUJ12" s="33"/>
      <c r="NUK12" s="33"/>
      <c r="NUL12" s="33"/>
      <c r="NUM12" s="33"/>
      <c r="NUN12" s="33"/>
      <c r="NUO12" s="33"/>
      <c r="NUP12" s="33"/>
      <c r="NUQ12" s="33"/>
      <c r="NUR12" s="33"/>
      <c r="NUS12" s="33"/>
      <c r="NUT12" s="33"/>
      <c r="NUU12" s="33"/>
      <c r="NUV12" s="33"/>
      <c r="NUW12" s="33"/>
      <c r="NUX12" s="33"/>
      <c r="NUY12" s="33"/>
      <c r="NUZ12" s="33"/>
      <c r="NVA12" s="33"/>
      <c r="NVB12" s="33"/>
      <c r="NVC12" s="33"/>
      <c r="NVD12" s="33"/>
      <c r="NVE12" s="33"/>
      <c r="NVF12" s="33"/>
      <c r="NVG12" s="33"/>
      <c r="NVH12" s="33"/>
      <c r="NVI12" s="33"/>
      <c r="NVJ12" s="33"/>
      <c r="NVK12" s="33"/>
      <c r="NVL12" s="33"/>
      <c r="NVM12" s="33"/>
      <c r="NVN12" s="33"/>
      <c r="NVO12" s="33"/>
      <c r="NVP12" s="33"/>
      <c r="NVQ12" s="33"/>
      <c r="NVR12" s="33"/>
      <c r="NVS12" s="33"/>
      <c r="NVT12" s="33"/>
      <c r="NVU12" s="33"/>
      <c r="NVV12" s="33"/>
      <c r="NVW12" s="33"/>
      <c r="NVX12" s="33"/>
      <c r="NVY12" s="33"/>
      <c r="NVZ12" s="33"/>
      <c r="NWA12" s="33"/>
      <c r="NWB12" s="33"/>
      <c r="NWC12" s="33"/>
      <c r="NWD12" s="33"/>
      <c r="NWE12" s="33"/>
      <c r="NWF12" s="33"/>
      <c r="NWG12" s="33"/>
      <c r="NWH12" s="33"/>
      <c r="NWI12" s="33"/>
      <c r="NWJ12" s="33"/>
      <c r="NWK12" s="33"/>
      <c r="NWL12" s="33"/>
      <c r="NWM12" s="33"/>
      <c r="NWN12" s="33"/>
      <c r="NWO12" s="33"/>
      <c r="NWP12" s="33"/>
      <c r="NWQ12" s="33"/>
      <c r="NWR12" s="33"/>
      <c r="NWS12" s="33"/>
      <c r="NWT12" s="33"/>
      <c r="NWU12" s="33"/>
      <c r="NWV12" s="33"/>
      <c r="NWW12" s="33"/>
      <c r="NWX12" s="33"/>
      <c r="NWY12" s="33"/>
      <c r="NWZ12" s="33"/>
      <c r="NXA12" s="33"/>
      <c r="NXB12" s="33"/>
      <c r="NXC12" s="33"/>
      <c r="NXD12" s="33"/>
      <c r="NXE12" s="33"/>
      <c r="NXF12" s="33"/>
      <c r="NXG12" s="33"/>
      <c r="NXH12" s="33"/>
      <c r="NXI12" s="33"/>
      <c r="NXJ12" s="33"/>
      <c r="NXK12" s="33"/>
      <c r="NXL12" s="33"/>
      <c r="NXM12" s="33"/>
      <c r="NXN12" s="33"/>
      <c r="NXO12" s="33"/>
      <c r="NXP12" s="33"/>
      <c r="NXQ12" s="33"/>
      <c r="NXR12" s="33"/>
      <c r="NXS12" s="33"/>
      <c r="NXT12" s="33"/>
      <c r="NXU12" s="33"/>
      <c r="NXV12" s="33"/>
      <c r="NXW12" s="33"/>
      <c r="NXX12" s="33"/>
      <c r="NXY12" s="33"/>
      <c r="NXZ12" s="33"/>
      <c r="NYA12" s="33"/>
      <c r="NYB12" s="33"/>
      <c r="NYC12" s="33"/>
      <c r="NYD12" s="33"/>
      <c r="NYE12" s="33"/>
      <c r="NYF12" s="33"/>
      <c r="NYG12" s="33"/>
      <c r="NYH12" s="33"/>
      <c r="NYI12" s="33"/>
      <c r="NYJ12" s="33"/>
      <c r="NYK12" s="33"/>
      <c r="NYL12" s="33"/>
      <c r="NYM12" s="33"/>
      <c r="NYN12" s="33"/>
      <c r="NYO12" s="33"/>
      <c r="NYP12" s="33"/>
      <c r="NYQ12" s="33"/>
      <c r="NYR12" s="33"/>
      <c r="NYS12" s="33"/>
      <c r="NYT12" s="33"/>
      <c r="NYU12" s="33"/>
      <c r="NYV12" s="33"/>
      <c r="NYW12" s="33"/>
      <c r="NYX12" s="33"/>
      <c r="NYY12" s="33"/>
      <c r="NYZ12" s="33"/>
      <c r="NZA12" s="33"/>
      <c r="NZB12" s="33"/>
      <c r="NZC12" s="33"/>
      <c r="NZD12" s="33"/>
      <c r="NZE12" s="33"/>
      <c r="NZF12" s="33"/>
      <c r="NZG12" s="33"/>
      <c r="NZH12" s="33"/>
      <c r="NZI12" s="33"/>
      <c r="NZJ12" s="33"/>
      <c r="NZK12" s="33"/>
      <c r="NZL12" s="33"/>
      <c r="NZM12" s="33"/>
      <c r="NZN12" s="33"/>
      <c r="NZO12" s="33"/>
      <c r="NZP12" s="33"/>
      <c r="NZQ12" s="33"/>
      <c r="NZR12" s="33"/>
      <c r="NZS12" s="33"/>
      <c r="NZT12" s="33"/>
      <c r="NZU12" s="33"/>
      <c r="NZV12" s="33"/>
      <c r="NZW12" s="33"/>
      <c r="NZX12" s="33"/>
      <c r="NZY12" s="33"/>
      <c r="NZZ12" s="33"/>
      <c r="OAA12" s="33"/>
      <c r="OAB12" s="33"/>
      <c r="OAC12" s="33"/>
      <c r="OAD12" s="33"/>
      <c r="OAE12" s="33"/>
      <c r="OAF12" s="33"/>
      <c r="OAG12" s="33"/>
      <c r="OAH12" s="33"/>
      <c r="OAI12" s="33"/>
      <c r="OAJ12" s="33"/>
      <c r="OAK12" s="33"/>
      <c r="OAL12" s="33"/>
      <c r="OAM12" s="33"/>
      <c r="OAN12" s="33"/>
      <c r="OAO12" s="33"/>
      <c r="OAP12" s="33"/>
      <c r="OAQ12" s="33"/>
      <c r="OAR12" s="33"/>
      <c r="OAS12" s="33"/>
      <c r="OAT12" s="33"/>
      <c r="OAU12" s="33"/>
      <c r="OAV12" s="33"/>
      <c r="OAW12" s="33"/>
      <c r="OAX12" s="33"/>
      <c r="OAY12" s="33"/>
      <c r="OAZ12" s="33"/>
      <c r="OBA12" s="33"/>
      <c r="OBB12" s="33"/>
      <c r="OBC12" s="33"/>
      <c r="OBD12" s="33"/>
      <c r="OBE12" s="33"/>
      <c r="OBF12" s="33"/>
      <c r="OBG12" s="33"/>
      <c r="OBH12" s="33"/>
      <c r="OBI12" s="33"/>
      <c r="OBJ12" s="33"/>
      <c r="OBK12" s="33"/>
      <c r="OBL12" s="33"/>
      <c r="OBM12" s="33"/>
      <c r="OBN12" s="33"/>
      <c r="OBO12" s="33"/>
      <c r="OBP12" s="33"/>
      <c r="OBQ12" s="33"/>
      <c r="OBR12" s="33"/>
      <c r="OBS12" s="33"/>
      <c r="OBT12" s="33"/>
      <c r="OBU12" s="33"/>
      <c r="OBV12" s="33"/>
      <c r="OBW12" s="33"/>
      <c r="OBX12" s="33"/>
      <c r="OBY12" s="33"/>
      <c r="OBZ12" s="33"/>
      <c r="OCA12" s="33"/>
      <c r="OCB12" s="33"/>
      <c r="OCC12" s="33"/>
      <c r="OCD12" s="33"/>
      <c r="OCE12" s="33"/>
      <c r="OCF12" s="33"/>
      <c r="OCG12" s="33"/>
      <c r="OCH12" s="33"/>
      <c r="OCI12" s="33"/>
      <c r="OCJ12" s="33"/>
      <c r="OCK12" s="33"/>
      <c r="OCL12" s="33"/>
      <c r="OCM12" s="33"/>
      <c r="OCN12" s="33"/>
      <c r="OCO12" s="33"/>
      <c r="OCP12" s="33"/>
      <c r="OCQ12" s="33"/>
      <c r="OCR12" s="33"/>
      <c r="OCS12" s="33"/>
      <c r="OCT12" s="33"/>
      <c r="OCU12" s="33"/>
      <c r="OCV12" s="33"/>
      <c r="OCW12" s="33"/>
      <c r="OCX12" s="33"/>
      <c r="OCY12" s="33"/>
      <c r="OCZ12" s="33"/>
      <c r="ODA12" s="33"/>
      <c r="ODB12" s="33"/>
      <c r="ODC12" s="33"/>
      <c r="ODD12" s="33"/>
      <c r="ODE12" s="33"/>
      <c r="ODF12" s="33"/>
      <c r="ODG12" s="33"/>
      <c r="ODH12" s="33"/>
      <c r="ODI12" s="33"/>
      <c r="ODJ12" s="33"/>
      <c r="ODK12" s="33"/>
      <c r="ODL12" s="33"/>
      <c r="ODM12" s="33"/>
      <c r="ODN12" s="33"/>
      <c r="ODO12" s="33"/>
      <c r="ODP12" s="33"/>
      <c r="ODQ12" s="33"/>
      <c r="ODR12" s="33"/>
      <c r="ODS12" s="33"/>
      <c r="ODT12" s="33"/>
      <c r="ODU12" s="33"/>
      <c r="ODV12" s="33"/>
      <c r="ODW12" s="33"/>
      <c r="ODX12" s="33"/>
      <c r="ODY12" s="33"/>
      <c r="ODZ12" s="33"/>
      <c r="OEA12" s="33"/>
      <c r="OEB12" s="33"/>
      <c r="OEC12" s="33"/>
      <c r="OED12" s="33"/>
      <c r="OEE12" s="33"/>
      <c r="OEF12" s="33"/>
      <c r="OEG12" s="33"/>
      <c r="OEH12" s="33"/>
      <c r="OEI12" s="33"/>
      <c r="OEJ12" s="33"/>
      <c r="OEK12" s="33"/>
      <c r="OEL12" s="33"/>
      <c r="OEM12" s="33"/>
      <c r="OEN12" s="33"/>
      <c r="OEO12" s="33"/>
      <c r="OEP12" s="33"/>
      <c r="OEQ12" s="33"/>
      <c r="OER12" s="33"/>
      <c r="OES12" s="33"/>
      <c r="OET12" s="33"/>
      <c r="OEU12" s="33"/>
      <c r="OEV12" s="33"/>
      <c r="OEW12" s="33"/>
      <c r="OEX12" s="33"/>
      <c r="OEY12" s="33"/>
      <c r="OEZ12" s="33"/>
      <c r="OFA12" s="33"/>
      <c r="OFB12" s="33"/>
      <c r="OFC12" s="33"/>
      <c r="OFD12" s="33"/>
      <c r="OFE12" s="33"/>
      <c r="OFF12" s="33"/>
      <c r="OFG12" s="33"/>
      <c r="OFH12" s="33"/>
      <c r="OFI12" s="33"/>
      <c r="OFJ12" s="33"/>
      <c r="OFK12" s="33"/>
      <c r="OFL12" s="33"/>
      <c r="OFM12" s="33"/>
      <c r="OFN12" s="33"/>
      <c r="OFO12" s="33"/>
      <c r="OFP12" s="33"/>
      <c r="OFQ12" s="33"/>
      <c r="OFR12" s="33"/>
      <c r="OFS12" s="33"/>
      <c r="OFT12" s="33"/>
      <c r="OFU12" s="33"/>
      <c r="OFV12" s="33"/>
      <c r="OFW12" s="33"/>
      <c r="OFX12" s="33"/>
      <c r="OFY12" s="33"/>
      <c r="OFZ12" s="33"/>
      <c r="OGA12" s="33"/>
      <c r="OGB12" s="33"/>
      <c r="OGC12" s="33"/>
      <c r="OGD12" s="33"/>
      <c r="OGE12" s="33"/>
      <c r="OGF12" s="33"/>
      <c r="OGG12" s="33"/>
      <c r="OGH12" s="33"/>
      <c r="OGI12" s="33"/>
      <c r="OGJ12" s="33"/>
      <c r="OGK12" s="33"/>
      <c r="OGL12" s="33"/>
      <c r="OGM12" s="33"/>
      <c r="OGN12" s="33"/>
      <c r="OGO12" s="33"/>
      <c r="OGP12" s="33"/>
      <c r="OGQ12" s="33"/>
      <c r="OGR12" s="33"/>
      <c r="OGS12" s="33"/>
      <c r="OGT12" s="33"/>
      <c r="OGU12" s="33"/>
      <c r="OGV12" s="33"/>
      <c r="OGW12" s="33"/>
      <c r="OGX12" s="33"/>
      <c r="OGY12" s="33"/>
      <c r="OGZ12" s="33"/>
      <c r="OHA12" s="33"/>
      <c r="OHB12" s="33"/>
      <c r="OHC12" s="33"/>
      <c r="OHD12" s="33"/>
      <c r="OHE12" s="33"/>
      <c r="OHF12" s="33"/>
      <c r="OHG12" s="33"/>
      <c r="OHH12" s="33"/>
      <c r="OHI12" s="33"/>
      <c r="OHJ12" s="33"/>
      <c r="OHK12" s="33"/>
      <c r="OHL12" s="33"/>
      <c r="OHM12" s="33"/>
      <c r="OHN12" s="33"/>
      <c r="OHO12" s="33"/>
      <c r="OHP12" s="33"/>
      <c r="OHQ12" s="33"/>
      <c r="OHR12" s="33"/>
      <c r="OHS12" s="33"/>
      <c r="OHT12" s="33"/>
      <c r="OHU12" s="33"/>
      <c r="OHV12" s="33"/>
      <c r="OHW12" s="33"/>
      <c r="OHX12" s="33"/>
      <c r="OHY12" s="33"/>
      <c r="OHZ12" s="33"/>
      <c r="OIA12" s="33"/>
      <c r="OIB12" s="33"/>
      <c r="OIC12" s="33"/>
      <c r="OID12" s="33"/>
      <c r="OIE12" s="33"/>
      <c r="OIF12" s="33"/>
      <c r="OIG12" s="33"/>
      <c r="OIH12" s="33"/>
      <c r="OII12" s="33"/>
      <c r="OIJ12" s="33"/>
      <c r="OIK12" s="33"/>
      <c r="OIL12" s="33"/>
      <c r="OIM12" s="33"/>
      <c r="OIN12" s="33"/>
      <c r="OIO12" s="33"/>
      <c r="OIP12" s="33"/>
      <c r="OIQ12" s="33"/>
      <c r="OIR12" s="33"/>
      <c r="OIS12" s="33"/>
      <c r="OIT12" s="33"/>
      <c r="OIU12" s="33"/>
      <c r="OIV12" s="33"/>
      <c r="OIW12" s="33"/>
      <c r="OIX12" s="33"/>
      <c r="OIY12" s="33"/>
      <c r="OIZ12" s="33"/>
      <c r="OJA12" s="33"/>
      <c r="OJB12" s="33"/>
      <c r="OJC12" s="33"/>
      <c r="OJD12" s="33"/>
      <c r="OJE12" s="33"/>
      <c r="OJF12" s="33"/>
      <c r="OJG12" s="33"/>
      <c r="OJH12" s="33"/>
      <c r="OJI12" s="33"/>
      <c r="OJJ12" s="33"/>
      <c r="OJK12" s="33"/>
      <c r="OJL12" s="33"/>
      <c r="OJM12" s="33"/>
      <c r="OJN12" s="33"/>
      <c r="OJO12" s="33"/>
      <c r="OJP12" s="33"/>
      <c r="OJQ12" s="33"/>
      <c r="OJR12" s="33"/>
      <c r="OJS12" s="33"/>
      <c r="OJT12" s="33"/>
      <c r="OJU12" s="33"/>
      <c r="OJV12" s="33"/>
      <c r="OJW12" s="33"/>
      <c r="OJX12" s="33"/>
      <c r="OJY12" s="33"/>
      <c r="OJZ12" s="33"/>
      <c r="OKA12" s="33"/>
      <c r="OKB12" s="33"/>
      <c r="OKC12" s="33"/>
      <c r="OKD12" s="33"/>
      <c r="OKE12" s="33"/>
      <c r="OKF12" s="33"/>
      <c r="OKG12" s="33"/>
      <c r="OKH12" s="33"/>
      <c r="OKI12" s="33"/>
      <c r="OKJ12" s="33"/>
      <c r="OKK12" s="33"/>
      <c r="OKL12" s="33"/>
      <c r="OKM12" s="33"/>
      <c r="OKN12" s="33"/>
      <c r="OKO12" s="33"/>
      <c r="OKP12" s="33"/>
      <c r="OKQ12" s="33"/>
      <c r="OKR12" s="33"/>
      <c r="OKS12" s="33"/>
      <c r="OKT12" s="33"/>
      <c r="OKU12" s="33"/>
      <c r="OKV12" s="33"/>
      <c r="OKW12" s="33"/>
      <c r="OKX12" s="33"/>
      <c r="OKY12" s="33"/>
      <c r="OKZ12" s="33"/>
      <c r="OLA12" s="33"/>
      <c r="OLB12" s="33"/>
      <c r="OLC12" s="33"/>
      <c r="OLD12" s="33"/>
      <c r="OLE12" s="33"/>
      <c r="OLF12" s="33"/>
      <c r="OLG12" s="33"/>
      <c r="OLH12" s="33"/>
      <c r="OLI12" s="33"/>
      <c r="OLJ12" s="33"/>
      <c r="OLK12" s="33"/>
      <c r="OLL12" s="33"/>
      <c r="OLM12" s="33"/>
      <c r="OLN12" s="33"/>
      <c r="OLO12" s="33"/>
      <c r="OLP12" s="33"/>
      <c r="OLQ12" s="33"/>
      <c r="OLR12" s="33"/>
      <c r="OLS12" s="33"/>
      <c r="OLT12" s="33"/>
      <c r="OLU12" s="33"/>
      <c r="OLV12" s="33"/>
      <c r="OLW12" s="33"/>
      <c r="OLX12" s="33"/>
      <c r="OLY12" s="33"/>
      <c r="OLZ12" s="33"/>
      <c r="OMA12" s="33"/>
      <c r="OMB12" s="33"/>
      <c r="OMC12" s="33"/>
      <c r="OMD12" s="33"/>
      <c r="OME12" s="33"/>
      <c r="OMF12" s="33"/>
      <c r="OMG12" s="33"/>
      <c r="OMH12" s="33"/>
      <c r="OMI12" s="33"/>
      <c r="OMJ12" s="33"/>
      <c r="OMK12" s="33"/>
      <c r="OML12" s="33"/>
      <c r="OMM12" s="33"/>
      <c r="OMN12" s="33"/>
      <c r="OMO12" s="33"/>
      <c r="OMP12" s="33"/>
      <c r="OMQ12" s="33"/>
      <c r="OMR12" s="33"/>
      <c r="OMS12" s="33"/>
      <c r="OMT12" s="33"/>
      <c r="OMU12" s="33"/>
      <c r="OMV12" s="33"/>
      <c r="OMW12" s="33"/>
      <c r="OMX12" s="33"/>
      <c r="OMY12" s="33"/>
      <c r="OMZ12" s="33"/>
      <c r="ONA12" s="33"/>
      <c r="ONB12" s="33"/>
      <c r="ONC12" s="33"/>
      <c r="OND12" s="33"/>
      <c r="ONE12" s="33"/>
      <c r="ONF12" s="33"/>
      <c r="ONG12" s="33"/>
      <c r="ONH12" s="33"/>
      <c r="ONI12" s="33"/>
      <c r="ONJ12" s="33"/>
      <c r="ONK12" s="33"/>
      <c r="ONL12" s="33"/>
      <c r="ONM12" s="33"/>
      <c r="ONN12" s="33"/>
      <c r="ONO12" s="33"/>
      <c r="ONP12" s="33"/>
      <c r="ONQ12" s="33"/>
      <c r="ONR12" s="33"/>
      <c r="ONS12" s="33"/>
      <c r="ONT12" s="33"/>
      <c r="ONU12" s="33"/>
      <c r="ONV12" s="33"/>
      <c r="ONW12" s="33"/>
      <c r="ONX12" s="33"/>
      <c r="ONY12" s="33"/>
      <c r="ONZ12" s="33"/>
      <c r="OOA12" s="33"/>
      <c r="OOB12" s="33"/>
      <c r="OOC12" s="33"/>
      <c r="OOD12" s="33"/>
      <c r="OOE12" s="33"/>
      <c r="OOF12" s="33"/>
      <c r="OOG12" s="33"/>
      <c r="OOH12" s="33"/>
      <c r="OOI12" s="33"/>
      <c r="OOJ12" s="33"/>
      <c r="OOK12" s="33"/>
      <c r="OOL12" s="33"/>
      <c r="OOM12" s="33"/>
      <c r="OON12" s="33"/>
      <c r="OOO12" s="33"/>
      <c r="OOP12" s="33"/>
      <c r="OOQ12" s="33"/>
      <c r="OOR12" s="33"/>
      <c r="OOS12" s="33"/>
      <c r="OOT12" s="33"/>
      <c r="OOU12" s="33"/>
      <c r="OOV12" s="33"/>
      <c r="OOW12" s="33"/>
      <c r="OOX12" s="33"/>
      <c r="OOY12" s="33"/>
      <c r="OOZ12" s="33"/>
      <c r="OPA12" s="33"/>
      <c r="OPB12" s="33"/>
      <c r="OPC12" s="33"/>
      <c r="OPD12" s="33"/>
      <c r="OPE12" s="33"/>
      <c r="OPF12" s="33"/>
      <c r="OPG12" s="33"/>
      <c r="OPH12" s="33"/>
      <c r="OPI12" s="33"/>
      <c r="OPJ12" s="33"/>
      <c r="OPK12" s="33"/>
      <c r="OPL12" s="33"/>
      <c r="OPM12" s="33"/>
      <c r="OPN12" s="33"/>
      <c r="OPO12" s="33"/>
      <c r="OPP12" s="33"/>
      <c r="OPQ12" s="33"/>
      <c r="OPR12" s="33"/>
      <c r="OPS12" s="33"/>
      <c r="OPT12" s="33"/>
      <c r="OPU12" s="33"/>
      <c r="OPV12" s="33"/>
      <c r="OPW12" s="33"/>
      <c r="OPX12" s="33"/>
      <c r="OPY12" s="33"/>
      <c r="OPZ12" s="33"/>
      <c r="OQA12" s="33"/>
      <c r="OQB12" s="33"/>
      <c r="OQC12" s="33"/>
      <c r="OQD12" s="33"/>
      <c r="OQE12" s="33"/>
      <c r="OQF12" s="33"/>
      <c r="OQG12" s="33"/>
      <c r="OQH12" s="33"/>
      <c r="OQI12" s="33"/>
      <c r="OQJ12" s="33"/>
      <c r="OQK12" s="33"/>
      <c r="OQL12" s="33"/>
      <c r="OQM12" s="33"/>
      <c r="OQN12" s="33"/>
      <c r="OQO12" s="33"/>
      <c r="OQP12" s="33"/>
      <c r="OQQ12" s="33"/>
      <c r="OQR12" s="33"/>
      <c r="OQS12" s="33"/>
      <c r="OQT12" s="33"/>
      <c r="OQU12" s="33"/>
      <c r="OQV12" s="33"/>
      <c r="OQW12" s="33"/>
      <c r="OQX12" s="33"/>
      <c r="OQY12" s="33"/>
      <c r="OQZ12" s="33"/>
      <c r="ORA12" s="33"/>
      <c r="ORB12" s="33"/>
      <c r="ORC12" s="33"/>
      <c r="ORD12" s="33"/>
      <c r="ORE12" s="33"/>
      <c r="ORF12" s="33"/>
      <c r="ORG12" s="33"/>
      <c r="ORH12" s="33"/>
      <c r="ORI12" s="33"/>
      <c r="ORJ12" s="33"/>
      <c r="ORK12" s="33"/>
      <c r="ORL12" s="33"/>
      <c r="ORM12" s="33"/>
      <c r="ORN12" s="33"/>
      <c r="ORO12" s="33"/>
      <c r="ORP12" s="33"/>
      <c r="ORQ12" s="33"/>
      <c r="ORR12" s="33"/>
      <c r="ORS12" s="33"/>
      <c r="ORT12" s="33"/>
      <c r="ORU12" s="33"/>
      <c r="ORV12" s="33"/>
      <c r="ORW12" s="33"/>
      <c r="ORX12" s="33"/>
      <c r="ORY12" s="33"/>
      <c r="ORZ12" s="33"/>
      <c r="OSA12" s="33"/>
      <c r="OSB12" s="33"/>
      <c r="OSC12" s="33"/>
      <c r="OSD12" s="33"/>
      <c r="OSE12" s="33"/>
      <c r="OSF12" s="33"/>
      <c r="OSG12" s="33"/>
      <c r="OSH12" s="33"/>
      <c r="OSI12" s="33"/>
      <c r="OSJ12" s="33"/>
      <c r="OSK12" s="33"/>
      <c r="OSL12" s="33"/>
      <c r="OSM12" s="33"/>
      <c r="OSN12" s="33"/>
      <c r="OSO12" s="33"/>
      <c r="OSP12" s="33"/>
      <c r="OSQ12" s="33"/>
      <c r="OSR12" s="33"/>
      <c r="OSS12" s="33"/>
      <c r="OST12" s="33"/>
      <c r="OSU12" s="33"/>
      <c r="OSV12" s="33"/>
      <c r="OSW12" s="33"/>
      <c r="OSX12" s="33"/>
      <c r="OSY12" s="33"/>
      <c r="OSZ12" s="33"/>
      <c r="OTA12" s="33"/>
      <c r="OTB12" s="33"/>
      <c r="OTC12" s="33"/>
      <c r="OTD12" s="33"/>
      <c r="OTE12" s="33"/>
      <c r="OTF12" s="33"/>
      <c r="OTG12" s="33"/>
      <c r="OTH12" s="33"/>
      <c r="OTI12" s="33"/>
      <c r="OTJ12" s="33"/>
      <c r="OTK12" s="33"/>
      <c r="OTL12" s="33"/>
      <c r="OTM12" s="33"/>
      <c r="OTN12" s="33"/>
      <c r="OTO12" s="33"/>
      <c r="OTP12" s="33"/>
      <c r="OTQ12" s="33"/>
      <c r="OTR12" s="33"/>
      <c r="OTS12" s="33"/>
      <c r="OTT12" s="33"/>
      <c r="OTU12" s="33"/>
      <c r="OTV12" s="33"/>
      <c r="OTW12" s="33"/>
      <c r="OTX12" s="33"/>
      <c r="OTY12" s="33"/>
      <c r="OTZ12" s="33"/>
      <c r="OUA12" s="33"/>
      <c r="OUB12" s="33"/>
      <c r="OUC12" s="33"/>
      <c r="OUD12" s="33"/>
      <c r="OUE12" s="33"/>
      <c r="OUF12" s="33"/>
      <c r="OUG12" s="33"/>
      <c r="OUH12" s="33"/>
      <c r="OUI12" s="33"/>
      <c r="OUJ12" s="33"/>
      <c r="OUK12" s="33"/>
      <c r="OUL12" s="33"/>
      <c r="OUM12" s="33"/>
      <c r="OUN12" s="33"/>
      <c r="OUO12" s="33"/>
      <c r="OUP12" s="33"/>
      <c r="OUQ12" s="33"/>
      <c r="OUR12" s="33"/>
      <c r="OUS12" s="33"/>
      <c r="OUT12" s="33"/>
      <c r="OUU12" s="33"/>
      <c r="OUV12" s="33"/>
      <c r="OUW12" s="33"/>
      <c r="OUX12" s="33"/>
      <c r="OUY12" s="33"/>
      <c r="OUZ12" s="33"/>
      <c r="OVA12" s="33"/>
      <c r="OVB12" s="33"/>
      <c r="OVC12" s="33"/>
      <c r="OVD12" s="33"/>
      <c r="OVE12" s="33"/>
      <c r="OVF12" s="33"/>
      <c r="OVG12" s="33"/>
      <c r="OVH12" s="33"/>
      <c r="OVI12" s="33"/>
      <c r="OVJ12" s="33"/>
      <c r="OVK12" s="33"/>
      <c r="OVL12" s="33"/>
      <c r="OVM12" s="33"/>
      <c r="OVN12" s="33"/>
      <c r="OVO12" s="33"/>
      <c r="OVP12" s="33"/>
      <c r="OVQ12" s="33"/>
      <c r="OVR12" s="33"/>
      <c r="OVS12" s="33"/>
      <c r="OVT12" s="33"/>
      <c r="OVU12" s="33"/>
      <c r="OVV12" s="33"/>
      <c r="OVW12" s="33"/>
      <c r="OVX12" s="33"/>
      <c r="OVY12" s="33"/>
      <c r="OVZ12" s="33"/>
      <c r="OWA12" s="33"/>
      <c r="OWB12" s="33"/>
      <c r="OWC12" s="33"/>
      <c r="OWD12" s="33"/>
      <c r="OWE12" s="33"/>
      <c r="OWF12" s="33"/>
      <c r="OWG12" s="33"/>
      <c r="OWH12" s="33"/>
      <c r="OWI12" s="33"/>
      <c r="OWJ12" s="33"/>
      <c r="OWK12" s="33"/>
      <c r="OWL12" s="33"/>
      <c r="OWM12" s="33"/>
      <c r="OWN12" s="33"/>
      <c r="OWO12" s="33"/>
      <c r="OWP12" s="33"/>
      <c r="OWQ12" s="33"/>
      <c r="OWR12" s="33"/>
      <c r="OWS12" s="33"/>
      <c r="OWT12" s="33"/>
      <c r="OWU12" s="33"/>
      <c r="OWV12" s="33"/>
      <c r="OWW12" s="33"/>
      <c r="OWX12" s="33"/>
      <c r="OWY12" s="33"/>
      <c r="OWZ12" s="33"/>
      <c r="OXA12" s="33"/>
      <c r="OXB12" s="33"/>
      <c r="OXC12" s="33"/>
      <c r="OXD12" s="33"/>
      <c r="OXE12" s="33"/>
      <c r="OXF12" s="33"/>
      <c r="OXG12" s="33"/>
      <c r="OXH12" s="33"/>
      <c r="OXI12" s="33"/>
      <c r="OXJ12" s="33"/>
      <c r="OXK12" s="33"/>
      <c r="OXL12" s="33"/>
      <c r="OXM12" s="33"/>
      <c r="OXN12" s="33"/>
      <c r="OXO12" s="33"/>
      <c r="OXP12" s="33"/>
      <c r="OXQ12" s="33"/>
      <c r="OXR12" s="33"/>
      <c r="OXS12" s="33"/>
      <c r="OXT12" s="33"/>
      <c r="OXU12" s="33"/>
      <c r="OXV12" s="33"/>
      <c r="OXW12" s="33"/>
      <c r="OXX12" s="33"/>
      <c r="OXY12" s="33"/>
      <c r="OXZ12" s="33"/>
      <c r="OYA12" s="33"/>
      <c r="OYB12" s="33"/>
      <c r="OYC12" s="33"/>
      <c r="OYD12" s="33"/>
      <c r="OYE12" s="33"/>
      <c r="OYF12" s="33"/>
      <c r="OYG12" s="33"/>
      <c r="OYH12" s="33"/>
      <c r="OYI12" s="33"/>
      <c r="OYJ12" s="33"/>
      <c r="OYK12" s="33"/>
      <c r="OYL12" s="33"/>
      <c r="OYM12" s="33"/>
      <c r="OYN12" s="33"/>
      <c r="OYO12" s="33"/>
      <c r="OYP12" s="33"/>
      <c r="OYQ12" s="33"/>
      <c r="OYR12" s="33"/>
      <c r="OYS12" s="33"/>
      <c r="OYT12" s="33"/>
      <c r="OYU12" s="33"/>
      <c r="OYV12" s="33"/>
      <c r="OYW12" s="33"/>
      <c r="OYX12" s="33"/>
      <c r="OYY12" s="33"/>
      <c r="OYZ12" s="33"/>
      <c r="OZA12" s="33"/>
      <c r="OZB12" s="33"/>
      <c r="OZC12" s="33"/>
      <c r="OZD12" s="33"/>
      <c r="OZE12" s="33"/>
      <c r="OZF12" s="33"/>
      <c r="OZG12" s="33"/>
      <c r="OZH12" s="33"/>
      <c r="OZI12" s="33"/>
      <c r="OZJ12" s="33"/>
      <c r="OZK12" s="33"/>
      <c r="OZL12" s="33"/>
      <c r="OZM12" s="33"/>
      <c r="OZN12" s="33"/>
      <c r="OZO12" s="33"/>
      <c r="OZP12" s="33"/>
      <c r="OZQ12" s="33"/>
      <c r="OZR12" s="33"/>
      <c r="OZS12" s="33"/>
      <c r="OZT12" s="33"/>
      <c r="OZU12" s="33"/>
      <c r="OZV12" s="33"/>
      <c r="OZW12" s="33"/>
      <c r="OZX12" s="33"/>
      <c r="OZY12" s="33"/>
      <c r="OZZ12" s="33"/>
      <c r="PAA12" s="33"/>
      <c r="PAB12" s="33"/>
      <c r="PAC12" s="33"/>
      <c r="PAD12" s="33"/>
      <c r="PAE12" s="33"/>
      <c r="PAF12" s="33"/>
      <c r="PAG12" s="33"/>
      <c r="PAH12" s="33"/>
      <c r="PAI12" s="33"/>
      <c r="PAJ12" s="33"/>
      <c r="PAK12" s="33"/>
      <c r="PAL12" s="33"/>
      <c r="PAM12" s="33"/>
      <c r="PAN12" s="33"/>
      <c r="PAO12" s="33"/>
      <c r="PAP12" s="33"/>
      <c r="PAQ12" s="33"/>
      <c r="PAR12" s="33"/>
      <c r="PAS12" s="33"/>
      <c r="PAT12" s="33"/>
      <c r="PAU12" s="33"/>
      <c r="PAV12" s="33"/>
      <c r="PAW12" s="33"/>
      <c r="PAX12" s="33"/>
      <c r="PAY12" s="33"/>
      <c r="PAZ12" s="33"/>
      <c r="PBA12" s="33"/>
      <c r="PBB12" s="33"/>
      <c r="PBC12" s="33"/>
      <c r="PBD12" s="33"/>
      <c r="PBE12" s="33"/>
      <c r="PBF12" s="33"/>
      <c r="PBG12" s="33"/>
      <c r="PBH12" s="33"/>
      <c r="PBI12" s="33"/>
      <c r="PBJ12" s="33"/>
      <c r="PBK12" s="33"/>
      <c r="PBL12" s="33"/>
      <c r="PBM12" s="33"/>
      <c r="PBN12" s="33"/>
      <c r="PBO12" s="33"/>
      <c r="PBP12" s="33"/>
      <c r="PBQ12" s="33"/>
      <c r="PBR12" s="33"/>
      <c r="PBS12" s="33"/>
      <c r="PBT12" s="33"/>
      <c r="PBU12" s="33"/>
      <c r="PBV12" s="33"/>
      <c r="PBW12" s="33"/>
      <c r="PBX12" s="33"/>
      <c r="PBY12" s="33"/>
      <c r="PBZ12" s="33"/>
      <c r="PCA12" s="33"/>
      <c r="PCB12" s="33"/>
      <c r="PCC12" s="33"/>
      <c r="PCD12" s="33"/>
      <c r="PCE12" s="33"/>
      <c r="PCF12" s="33"/>
      <c r="PCG12" s="33"/>
      <c r="PCH12" s="33"/>
      <c r="PCI12" s="33"/>
      <c r="PCJ12" s="33"/>
      <c r="PCK12" s="33"/>
      <c r="PCL12" s="33"/>
      <c r="PCM12" s="33"/>
      <c r="PCN12" s="33"/>
      <c r="PCO12" s="33"/>
      <c r="PCP12" s="33"/>
      <c r="PCQ12" s="33"/>
      <c r="PCR12" s="33"/>
      <c r="PCS12" s="33"/>
      <c r="PCT12" s="33"/>
      <c r="PCU12" s="33"/>
      <c r="PCV12" s="33"/>
      <c r="PCW12" s="33"/>
      <c r="PCX12" s="33"/>
      <c r="PCY12" s="33"/>
      <c r="PCZ12" s="33"/>
      <c r="PDA12" s="33"/>
      <c r="PDB12" s="33"/>
      <c r="PDC12" s="33"/>
      <c r="PDD12" s="33"/>
      <c r="PDE12" s="33"/>
      <c r="PDF12" s="33"/>
      <c r="PDG12" s="33"/>
      <c r="PDH12" s="33"/>
      <c r="PDI12" s="33"/>
      <c r="PDJ12" s="33"/>
      <c r="PDK12" s="33"/>
      <c r="PDL12" s="33"/>
      <c r="PDM12" s="33"/>
      <c r="PDN12" s="33"/>
      <c r="PDO12" s="33"/>
      <c r="PDP12" s="33"/>
      <c r="PDQ12" s="33"/>
      <c r="PDR12" s="33"/>
      <c r="PDS12" s="33"/>
      <c r="PDT12" s="33"/>
      <c r="PDU12" s="33"/>
      <c r="PDV12" s="33"/>
      <c r="PDW12" s="33"/>
      <c r="PDX12" s="33"/>
      <c r="PDY12" s="33"/>
      <c r="PDZ12" s="33"/>
      <c r="PEA12" s="33"/>
      <c r="PEB12" s="33"/>
      <c r="PEC12" s="33"/>
      <c r="PED12" s="33"/>
      <c r="PEE12" s="33"/>
      <c r="PEF12" s="33"/>
      <c r="PEG12" s="33"/>
      <c r="PEH12" s="33"/>
      <c r="PEI12" s="33"/>
      <c r="PEJ12" s="33"/>
      <c r="PEK12" s="33"/>
      <c r="PEL12" s="33"/>
      <c r="PEM12" s="33"/>
      <c r="PEN12" s="33"/>
      <c r="PEO12" s="33"/>
      <c r="PEP12" s="33"/>
      <c r="PEQ12" s="33"/>
      <c r="PER12" s="33"/>
      <c r="PES12" s="33"/>
      <c r="PET12" s="33"/>
      <c r="PEU12" s="33"/>
      <c r="PEV12" s="33"/>
      <c r="PEW12" s="33"/>
      <c r="PEX12" s="33"/>
      <c r="PEY12" s="33"/>
      <c r="PEZ12" s="33"/>
      <c r="PFA12" s="33"/>
      <c r="PFB12" s="33"/>
      <c r="PFC12" s="33"/>
      <c r="PFD12" s="33"/>
      <c r="PFE12" s="33"/>
      <c r="PFF12" s="33"/>
      <c r="PFG12" s="33"/>
      <c r="PFH12" s="33"/>
      <c r="PFI12" s="33"/>
      <c r="PFJ12" s="33"/>
      <c r="PFK12" s="33"/>
      <c r="PFL12" s="33"/>
      <c r="PFM12" s="33"/>
      <c r="PFN12" s="33"/>
      <c r="PFO12" s="33"/>
      <c r="PFP12" s="33"/>
      <c r="PFQ12" s="33"/>
      <c r="PFR12" s="33"/>
      <c r="PFS12" s="33"/>
      <c r="PFT12" s="33"/>
      <c r="PFU12" s="33"/>
      <c r="PFV12" s="33"/>
      <c r="PFW12" s="33"/>
      <c r="PFX12" s="33"/>
      <c r="PFY12" s="33"/>
      <c r="PFZ12" s="33"/>
      <c r="PGA12" s="33"/>
      <c r="PGB12" s="33"/>
      <c r="PGC12" s="33"/>
      <c r="PGD12" s="33"/>
      <c r="PGE12" s="33"/>
      <c r="PGF12" s="33"/>
      <c r="PGG12" s="33"/>
      <c r="PGH12" s="33"/>
      <c r="PGI12" s="33"/>
      <c r="PGJ12" s="33"/>
      <c r="PGK12" s="33"/>
      <c r="PGL12" s="33"/>
      <c r="PGM12" s="33"/>
      <c r="PGN12" s="33"/>
      <c r="PGO12" s="33"/>
      <c r="PGP12" s="33"/>
      <c r="PGQ12" s="33"/>
      <c r="PGR12" s="33"/>
      <c r="PGS12" s="33"/>
      <c r="PGT12" s="33"/>
      <c r="PGU12" s="33"/>
      <c r="PGV12" s="33"/>
      <c r="PGW12" s="33"/>
      <c r="PGX12" s="33"/>
      <c r="PGY12" s="33"/>
      <c r="PGZ12" s="33"/>
      <c r="PHA12" s="33"/>
      <c r="PHB12" s="33"/>
      <c r="PHC12" s="33"/>
      <c r="PHD12" s="33"/>
      <c r="PHE12" s="33"/>
      <c r="PHF12" s="33"/>
      <c r="PHG12" s="33"/>
      <c r="PHH12" s="33"/>
      <c r="PHI12" s="33"/>
      <c r="PHJ12" s="33"/>
      <c r="PHK12" s="33"/>
      <c r="PHL12" s="33"/>
      <c r="PHM12" s="33"/>
      <c r="PHN12" s="33"/>
      <c r="PHO12" s="33"/>
      <c r="PHP12" s="33"/>
      <c r="PHQ12" s="33"/>
      <c r="PHR12" s="33"/>
      <c r="PHS12" s="33"/>
      <c r="PHT12" s="33"/>
      <c r="PHU12" s="33"/>
      <c r="PHV12" s="33"/>
      <c r="PHW12" s="33"/>
      <c r="PHX12" s="33"/>
      <c r="PHY12" s="33"/>
      <c r="PHZ12" s="33"/>
      <c r="PIA12" s="33"/>
      <c r="PIB12" s="33"/>
      <c r="PIC12" s="33"/>
      <c r="PID12" s="33"/>
      <c r="PIE12" s="33"/>
      <c r="PIF12" s="33"/>
      <c r="PIG12" s="33"/>
      <c r="PIH12" s="33"/>
      <c r="PII12" s="33"/>
      <c r="PIJ12" s="33"/>
      <c r="PIK12" s="33"/>
      <c r="PIL12" s="33"/>
      <c r="PIM12" s="33"/>
      <c r="PIN12" s="33"/>
      <c r="PIO12" s="33"/>
      <c r="PIP12" s="33"/>
      <c r="PIQ12" s="33"/>
      <c r="PIR12" s="33"/>
      <c r="PIS12" s="33"/>
      <c r="PIT12" s="33"/>
      <c r="PIU12" s="33"/>
      <c r="PIV12" s="33"/>
      <c r="PIW12" s="33"/>
      <c r="PIX12" s="33"/>
      <c r="PIY12" s="33"/>
      <c r="PIZ12" s="33"/>
      <c r="PJA12" s="33"/>
      <c r="PJB12" s="33"/>
      <c r="PJC12" s="33"/>
      <c r="PJD12" s="33"/>
      <c r="PJE12" s="33"/>
      <c r="PJF12" s="33"/>
      <c r="PJG12" s="33"/>
      <c r="PJH12" s="33"/>
      <c r="PJI12" s="33"/>
      <c r="PJJ12" s="33"/>
      <c r="PJK12" s="33"/>
      <c r="PJL12" s="33"/>
      <c r="PJM12" s="33"/>
      <c r="PJN12" s="33"/>
      <c r="PJO12" s="33"/>
      <c r="PJP12" s="33"/>
      <c r="PJQ12" s="33"/>
      <c r="PJR12" s="33"/>
      <c r="PJS12" s="33"/>
      <c r="PJT12" s="33"/>
      <c r="PJU12" s="33"/>
      <c r="PJV12" s="33"/>
      <c r="PJW12" s="33"/>
      <c r="PJX12" s="33"/>
      <c r="PJY12" s="33"/>
      <c r="PJZ12" s="33"/>
      <c r="PKA12" s="33"/>
      <c r="PKB12" s="33"/>
      <c r="PKC12" s="33"/>
      <c r="PKD12" s="33"/>
      <c r="PKE12" s="33"/>
      <c r="PKF12" s="33"/>
      <c r="PKG12" s="33"/>
      <c r="PKH12" s="33"/>
      <c r="PKI12" s="33"/>
      <c r="PKJ12" s="33"/>
      <c r="PKK12" s="33"/>
      <c r="PKL12" s="33"/>
      <c r="PKM12" s="33"/>
      <c r="PKN12" s="33"/>
      <c r="PKO12" s="33"/>
      <c r="PKP12" s="33"/>
      <c r="PKQ12" s="33"/>
      <c r="PKR12" s="33"/>
      <c r="PKS12" s="33"/>
      <c r="PKT12" s="33"/>
      <c r="PKU12" s="33"/>
      <c r="PKV12" s="33"/>
      <c r="PKW12" s="33"/>
      <c r="PKX12" s="33"/>
      <c r="PKY12" s="33"/>
      <c r="PKZ12" s="33"/>
      <c r="PLA12" s="33"/>
      <c r="PLB12" s="33"/>
      <c r="PLC12" s="33"/>
      <c r="PLD12" s="33"/>
      <c r="PLE12" s="33"/>
      <c r="PLF12" s="33"/>
      <c r="PLG12" s="33"/>
      <c r="PLH12" s="33"/>
      <c r="PLI12" s="33"/>
      <c r="PLJ12" s="33"/>
      <c r="PLK12" s="33"/>
      <c r="PLL12" s="33"/>
      <c r="PLM12" s="33"/>
      <c r="PLN12" s="33"/>
      <c r="PLO12" s="33"/>
      <c r="PLP12" s="33"/>
      <c r="PLQ12" s="33"/>
      <c r="PLR12" s="33"/>
      <c r="PLS12" s="33"/>
      <c r="PLT12" s="33"/>
      <c r="PLU12" s="33"/>
      <c r="PLV12" s="33"/>
      <c r="PLW12" s="33"/>
      <c r="PLX12" s="33"/>
      <c r="PLY12" s="33"/>
      <c r="PLZ12" s="33"/>
      <c r="PMA12" s="33"/>
      <c r="PMB12" s="33"/>
      <c r="PMC12" s="33"/>
      <c r="PMD12" s="33"/>
      <c r="PME12" s="33"/>
      <c r="PMF12" s="33"/>
      <c r="PMG12" s="33"/>
      <c r="PMH12" s="33"/>
      <c r="PMI12" s="33"/>
      <c r="PMJ12" s="33"/>
      <c r="PMK12" s="33"/>
      <c r="PML12" s="33"/>
      <c r="PMM12" s="33"/>
      <c r="PMN12" s="33"/>
      <c r="PMO12" s="33"/>
      <c r="PMP12" s="33"/>
      <c r="PMQ12" s="33"/>
      <c r="PMR12" s="33"/>
      <c r="PMS12" s="33"/>
      <c r="PMT12" s="33"/>
      <c r="PMU12" s="33"/>
      <c r="PMV12" s="33"/>
      <c r="PMW12" s="33"/>
      <c r="PMX12" s="33"/>
      <c r="PMY12" s="33"/>
      <c r="PMZ12" s="33"/>
      <c r="PNA12" s="33"/>
      <c r="PNB12" s="33"/>
      <c r="PNC12" s="33"/>
      <c r="PND12" s="33"/>
      <c r="PNE12" s="33"/>
      <c r="PNF12" s="33"/>
      <c r="PNG12" s="33"/>
      <c r="PNH12" s="33"/>
      <c r="PNI12" s="33"/>
      <c r="PNJ12" s="33"/>
      <c r="PNK12" s="33"/>
      <c r="PNL12" s="33"/>
      <c r="PNM12" s="33"/>
      <c r="PNN12" s="33"/>
      <c r="PNO12" s="33"/>
      <c r="PNP12" s="33"/>
      <c r="PNQ12" s="33"/>
      <c r="PNR12" s="33"/>
      <c r="PNS12" s="33"/>
      <c r="PNT12" s="33"/>
      <c r="PNU12" s="33"/>
      <c r="PNV12" s="33"/>
      <c r="PNW12" s="33"/>
      <c r="PNX12" s="33"/>
      <c r="PNY12" s="33"/>
      <c r="PNZ12" s="33"/>
      <c r="POA12" s="33"/>
      <c r="POB12" s="33"/>
      <c r="POC12" s="33"/>
      <c r="POD12" s="33"/>
      <c r="POE12" s="33"/>
      <c r="POF12" s="33"/>
      <c r="POG12" s="33"/>
      <c r="POH12" s="33"/>
      <c r="POI12" s="33"/>
      <c r="POJ12" s="33"/>
      <c r="POK12" s="33"/>
      <c r="POL12" s="33"/>
      <c r="POM12" s="33"/>
      <c r="PON12" s="33"/>
      <c r="POO12" s="33"/>
      <c r="POP12" s="33"/>
      <c r="POQ12" s="33"/>
      <c r="POR12" s="33"/>
      <c r="POS12" s="33"/>
      <c r="POT12" s="33"/>
      <c r="POU12" s="33"/>
      <c r="POV12" s="33"/>
      <c r="POW12" s="33"/>
      <c r="POX12" s="33"/>
      <c r="POY12" s="33"/>
      <c r="POZ12" s="33"/>
      <c r="PPA12" s="33"/>
      <c r="PPB12" s="33"/>
      <c r="PPC12" s="33"/>
      <c r="PPD12" s="33"/>
      <c r="PPE12" s="33"/>
      <c r="PPF12" s="33"/>
      <c r="PPG12" s="33"/>
      <c r="PPH12" s="33"/>
      <c r="PPI12" s="33"/>
      <c r="PPJ12" s="33"/>
      <c r="PPK12" s="33"/>
      <c r="PPL12" s="33"/>
      <c r="PPM12" s="33"/>
      <c r="PPN12" s="33"/>
      <c r="PPO12" s="33"/>
      <c r="PPP12" s="33"/>
      <c r="PPQ12" s="33"/>
      <c r="PPR12" s="33"/>
      <c r="PPS12" s="33"/>
      <c r="PPT12" s="33"/>
      <c r="PPU12" s="33"/>
      <c r="PPV12" s="33"/>
      <c r="PPW12" s="33"/>
      <c r="PPX12" s="33"/>
      <c r="PPY12" s="33"/>
      <c r="PPZ12" s="33"/>
      <c r="PQA12" s="33"/>
      <c r="PQB12" s="33"/>
      <c r="PQC12" s="33"/>
      <c r="PQD12" s="33"/>
      <c r="PQE12" s="33"/>
      <c r="PQF12" s="33"/>
      <c r="PQG12" s="33"/>
      <c r="PQH12" s="33"/>
      <c r="PQI12" s="33"/>
      <c r="PQJ12" s="33"/>
      <c r="PQK12" s="33"/>
      <c r="PQL12" s="33"/>
      <c r="PQM12" s="33"/>
      <c r="PQN12" s="33"/>
      <c r="PQO12" s="33"/>
      <c r="PQP12" s="33"/>
      <c r="PQQ12" s="33"/>
      <c r="PQR12" s="33"/>
      <c r="PQS12" s="33"/>
      <c r="PQT12" s="33"/>
      <c r="PQU12" s="33"/>
      <c r="PQV12" s="33"/>
      <c r="PQW12" s="33"/>
      <c r="PQX12" s="33"/>
      <c r="PQY12" s="33"/>
      <c r="PQZ12" s="33"/>
      <c r="PRA12" s="33"/>
      <c r="PRB12" s="33"/>
      <c r="PRC12" s="33"/>
      <c r="PRD12" s="33"/>
      <c r="PRE12" s="33"/>
      <c r="PRF12" s="33"/>
      <c r="PRG12" s="33"/>
      <c r="PRH12" s="33"/>
      <c r="PRI12" s="33"/>
      <c r="PRJ12" s="33"/>
      <c r="PRK12" s="33"/>
      <c r="PRL12" s="33"/>
      <c r="PRM12" s="33"/>
      <c r="PRN12" s="33"/>
      <c r="PRO12" s="33"/>
      <c r="PRP12" s="33"/>
      <c r="PRQ12" s="33"/>
      <c r="PRR12" s="33"/>
      <c r="PRS12" s="33"/>
      <c r="PRT12" s="33"/>
      <c r="PRU12" s="33"/>
      <c r="PRV12" s="33"/>
      <c r="PRW12" s="33"/>
      <c r="PRX12" s="33"/>
      <c r="PRY12" s="33"/>
      <c r="PRZ12" s="33"/>
      <c r="PSA12" s="33"/>
      <c r="PSB12" s="33"/>
      <c r="PSC12" s="33"/>
      <c r="PSD12" s="33"/>
      <c r="PSE12" s="33"/>
      <c r="PSF12" s="33"/>
      <c r="PSG12" s="33"/>
      <c r="PSH12" s="33"/>
      <c r="PSI12" s="33"/>
      <c r="PSJ12" s="33"/>
      <c r="PSK12" s="33"/>
      <c r="PSL12" s="33"/>
      <c r="PSM12" s="33"/>
      <c r="PSN12" s="33"/>
      <c r="PSO12" s="33"/>
      <c r="PSP12" s="33"/>
      <c r="PSQ12" s="33"/>
      <c r="PSR12" s="33"/>
      <c r="PSS12" s="33"/>
      <c r="PST12" s="33"/>
      <c r="PSU12" s="33"/>
      <c r="PSV12" s="33"/>
      <c r="PSW12" s="33"/>
      <c r="PSX12" s="33"/>
      <c r="PSY12" s="33"/>
      <c r="PSZ12" s="33"/>
      <c r="PTA12" s="33"/>
      <c r="PTB12" s="33"/>
      <c r="PTC12" s="33"/>
      <c r="PTD12" s="33"/>
      <c r="PTE12" s="33"/>
      <c r="PTF12" s="33"/>
      <c r="PTG12" s="33"/>
      <c r="PTH12" s="33"/>
      <c r="PTI12" s="33"/>
      <c r="PTJ12" s="33"/>
      <c r="PTK12" s="33"/>
      <c r="PTL12" s="33"/>
      <c r="PTM12" s="33"/>
      <c r="PTN12" s="33"/>
      <c r="PTO12" s="33"/>
      <c r="PTP12" s="33"/>
      <c r="PTQ12" s="33"/>
      <c r="PTR12" s="33"/>
      <c r="PTS12" s="33"/>
      <c r="PTT12" s="33"/>
      <c r="PTU12" s="33"/>
      <c r="PTV12" s="33"/>
      <c r="PTW12" s="33"/>
      <c r="PTX12" s="33"/>
      <c r="PTY12" s="33"/>
      <c r="PTZ12" s="33"/>
      <c r="PUA12" s="33"/>
      <c r="PUB12" s="33"/>
      <c r="PUC12" s="33"/>
      <c r="PUD12" s="33"/>
      <c r="PUE12" s="33"/>
      <c r="PUF12" s="33"/>
      <c r="PUG12" s="33"/>
      <c r="PUH12" s="33"/>
      <c r="PUI12" s="33"/>
      <c r="PUJ12" s="33"/>
      <c r="PUK12" s="33"/>
      <c r="PUL12" s="33"/>
      <c r="PUM12" s="33"/>
      <c r="PUN12" s="33"/>
      <c r="PUO12" s="33"/>
      <c r="PUP12" s="33"/>
      <c r="PUQ12" s="33"/>
      <c r="PUR12" s="33"/>
      <c r="PUS12" s="33"/>
      <c r="PUT12" s="33"/>
      <c r="PUU12" s="33"/>
      <c r="PUV12" s="33"/>
      <c r="PUW12" s="33"/>
      <c r="PUX12" s="33"/>
      <c r="PUY12" s="33"/>
      <c r="PUZ12" s="33"/>
      <c r="PVA12" s="33"/>
      <c r="PVB12" s="33"/>
      <c r="PVC12" s="33"/>
      <c r="PVD12" s="33"/>
      <c r="PVE12" s="33"/>
      <c r="PVF12" s="33"/>
      <c r="PVG12" s="33"/>
      <c r="PVH12" s="33"/>
      <c r="PVI12" s="33"/>
      <c r="PVJ12" s="33"/>
      <c r="PVK12" s="33"/>
      <c r="PVL12" s="33"/>
      <c r="PVM12" s="33"/>
      <c r="PVN12" s="33"/>
      <c r="PVO12" s="33"/>
      <c r="PVP12" s="33"/>
      <c r="PVQ12" s="33"/>
      <c r="PVR12" s="33"/>
      <c r="PVS12" s="33"/>
      <c r="PVT12" s="33"/>
      <c r="PVU12" s="33"/>
      <c r="PVV12" s="33"/>
      <c r="PVW12" s="33"/>
      <c r="PVX12" s="33"/>
      <c r="PVY12" s="33"/>
      <c r="PVZ12" s="33"/>
      <c r="PWA12" s="33"/>
      <c r="PWB12" s="33"/>
      <c r="PWC12" s="33"/>
      <c r="PWD12" s="33"/>
      <c r="PWE12" s="33"/>
      <c r="PWF12" s="33"/>
      <c r="PWG12" s="33"/>
      <c r="PWH12" s="33"/>
      <c r="PWI12" s="33"/>
      <c r="PWJ12" s="33"/>
      <c r="PWK12" s="33"/>
      <c r="PWL12" s="33"/>
      <c r="PWM12" s="33"/>
      <c r="PWN12" s="33"/>
      <c r="PWO12" s="33"/>
      <c r="PWP12" s="33"/>
      <c r="PWQ12" s="33"/>
      <c r="PWR12" s="33"/>
      <c r="PWS12" s="33"/>
      <c r="PWT12" s="33"/>
      <c r="PWU12" s="33"/>
      <c r="PWV12" s="33"/>
      <c r="PWW12" s="33"/>
      <c r="PWX12" s="33"/>
      <c r="PWY12" s="33"/>
      <c r="PWZ12" s="33"/>
      <c r="PXA12" s="33"/>
      <c r="PXB12" s="33"/>
      <c r="PXC12" s="33"/>
      <c r="PXD12" s="33"/>
      <c r="PXE12" s="33"/>
      <c r="PXF12" s="33"/>
      <c r="PXG12" s="33"/>
      <c r="PXH12" s="33"/>
      <c r="PXI12" s="33"/>
      <c r="PXJ12" s="33"/>
      <c r="PXK12" s="33"/>
      <c r="PXL12" s="33"/>
      <c r="PXM12" s="33"/>
      <c r="PXN12" s="33"/>
      <c r="PXO12" s="33"/>
      <c r="PXP12" s="33"/>
      <c r="PXQ12" s="33"/>
      <c r="PXR12" s="33"/>
      <c r="PXS12" s="33"/>
      <c r="PXT12" s="33"/>
      <c r="PXU12" s="33"/>
      <c r="PXV12" s="33"/>
      <c r="PXW12" s="33"/>
      <c r="PXX12" s="33"/>
      <c r="PXY12" s="33"/>
      <c r="PXZ12" s="33"/>
      <c r="PYA12" s="33"/>
      <c r="PYB12" s="33"/>
      <c r="PYC12" s="33"/>
      <c r="PYD12" s="33"/>
      <c r="PYE12" s="33"/>
      <c r="PYF12" s="33"/>
      <c r="PYG12" s="33"/>
      <c r="PYH12" s="33"/>
      <c r="PYI12" s="33"/>
      <c r="PYJ12" s="33"/>
      <c r="PYK12" s="33"/>
      <c r="PYL12" s="33"/>
      <c r="PYM12" s="33"/>
      <c r="PYN12" s="33"/>
      <c r="PYO12" s="33"/>
      <c r="PYP12" s="33"/>
      <c r="PYQ12" s="33"/>
      <c r="PYR12" s="33"/>
      <c r="PYS12" s="33"/>
      <c r="PYT12" s="33"/>
      <c r="PYU12" s="33"/>
      <c r="PYV12" s="33"/>
      <c r="PYW12" s="33"/>
      <c r="PYX12" s="33"/>
      <c r="PYY12" s="33"/>
      <c r="PYZ12" s="33"/>
      <c r="PZA12" s="33"/>
      <c r="PZB12" s="33"/>
      <c r="PZC12" s="33"/>
      <c r="PZD12" s="33"/>
      <c r="PZE12" s="33"/>
      <c r="PZF12" s="33"/>
      <c r="PZG12" s="33"/>
      <c r="PZH12" s="33"/>
      <c r="PZI12" s="33"/>
      <c r="PZJ12" s="33"/>
      <c r="PZK12" s="33"/>
      <c r="PZL12" s="33"/>
      <c r="PZM12" s="33"/>
      <c r="PZN12" s="33"/>
      <c r="PZO12" s="33"/>
      <c r="PZP12" s="33"/>
      <c r="PZQ12" s="33"/>
      <c r="PZR12" s="33"/>
      <c r="PZS12" s="33"/>
      <c r="PZT12" s="33"/>
      <c r="PZU12" s="33"/>
      <c r="PZV12" s="33"/>
      <c r="PZW12" s="33"/>
      <c r="PZX12" s="33"/>
      <c r="PZY12" s="33"/>
      <c r="PZZ12" s="33"/>
      <c r="QAA12" s="33"/>
      <c r="QAB12" s="33"/>
      <c r="QAC12" s="33"/>
      <c r="QAD12" s="33"/>
      <c r="QAE12" s="33"/>
      <c r="QAF12" s="33"/>
      <c r="QAG12" s="33"/>
      <c r="QAH12" s="33"/>
      <c r="QAI12" s="33"/>
      <c r="QAJ12" s="33"/>
      <c r="QAK12" s="33"/>
      <c r="QAL12" s="33"/>
      <c r="QAM12" s="33"/>
      <c r="QAN12" s="33"/>
      <c r="QAO12" s="33"/>
      <c r="QAP12" s="33"/>
      <c r="QAQ12" s="33"/>
      <c r="QAR12" s="33"/>
      <c r="QAS12" s="33"/>
      <c r="QAT12" s="33"/>
      <c r="QAU12" s="33"/>
      <c r="QAV12" s="33"/>
      <c r="QAW12" s="33"/>
      <c r="QAX12" s="33"/>
      <c r="QAY12" s="33"/>
      <c r="QAZ12" s="33"/>
      <c r="QBA12" s="33"/>
      <c r="QBB12" s="33"/>
      <c r="QBC12" s="33"/>
      <c r="QBD12" s="33"/>
      <c r="QBE12" s="33"/>
      <c r="QBF12" s="33"/>
      <c r="QBG12" s="33"/>
      <c r="QBH12" s="33"/>
      <c r="QBI12" s="33"/>
      <c r="QBJ12" s="33"/>
      <c r="QBK12" s="33"/>
      <c r="QBL12" s="33"/>
      <c r="QBM12" s="33"/>
      <c r="QBN12" s="33"/>
      <c r="QBO12" s="33"/>
      <c r="QBP12" s="33"/>
      <c r="QBQ12" s="33"/>
      <c r="QBR12" s="33"/>
      <c r="QBS12" s="33"/>
      <c r="QBT12" s="33"/>
      <c r="QBU12" s="33"/>
      <c r="QBV12" s="33"/>
      <c r="QBW12" s="33"/>
      <c r="QBX12" s="33"/>
      <c r="QBY12" s="33"/>
      <c r="QBZ12" s="33"/>
      <c r="QCA12" s="33"/>
      <c r="QCB12" s="33"/>
      <c r="QCC12" s="33"/>
      <c r="QCD12" s="33"/>
      <c r="QCE12" s="33"/>
      <c r="QCF12" s="33"/>
      <c r="QCG12" s="33"/>
      <c r="QCH12" s="33"/>
      <c r="QCI12" s="33"/>
      <c r="QCJ12" s="33"/>
      <c r="QCK12" s="33"/>
      <c r="QCL12" s="33"/>
      <c r="QCM12" s="33"/>
      <c r="QCN12" s="33"/>
      <c r="QCO12" s="33"/>
      <c r="QCP12" s="33"/>
      <c r="QCQ12" s="33"/>
      <c r="QCR12" s="33"/>
      <c r="QCS12" s="33"/>
      <c r="QCT12" s="33"/>
      <c r="QCU12" s="33"/>
      <c r="QCV12" s="33"/>
      <c r="QCW12" s="33"/>
      <c r="QCX12" s="33"/>
      <c r="QCY12" s="33"/>
      <c r="QCZ12" s="33"/>
      <c r="QDA12" s="33"/>
      <c r="QDB12" s="33"/>
      <c r="QDC12" s="33"/>
      <c r="QDD12" s="33"/>
      <c r="QDE12" s="33"/>
      <c r="QDF12" s="33"/>
      <c r="QDG12" s="33"/>
      <c r="QDH12" s="33"/>
      <c r="QDI12" s="33"/>
      <c r="QDJ12" s="33"/>
      <c r="QDK12" s="33"/>
      <c r="QDL12" s="33"/>
      <c r="QDM12" s="33"/>
      <c r="QDN12" s="33"/>
      <c r="QDO12" s="33"/>
      <c r="QDP12" s="33"/>
      <c r="QDQ12" s="33"/>
      <c r="QDR12" s="33"/>
      <c r="QDS12" s="33"/>
      <c r="QDT12" s="33"/>
      <c r="QDU12" s="33"/>
      <c r="QDV12" s="33"/>
      <c r="QDW12" s="33"/>
      <c r="QDX12" s="33"/>
      <c r="QDY12" s="33"/>
      <c r="QDZ12" s="33"/>
      <c r="QEA12" s="33"/>
      <c r="QEB12" s="33"/>
      <c r="QEC12" s="33"/>
      <c r="QED12" s="33"/>
      <c r="QEE12" s="33"/>
      <c r="QEF12" s="33"/>
      <c r="QEG12" s="33"/>
      <c r="QEH12" s="33"/>
      <c r="QEI12" s="33"/>
      <c r="QEJ12" s="33"/>
      <c r="QEK12" s="33"/>
      <c r="QEL12" s="33"/>
      <c r="QEM12" s="33"/>
      <c r="QEN12" s="33"/>
      <c r="QEO12" s="33"/>
      <c r="QEP12" s="33"/>
      <c r="QEQ12" s="33"/>
      <c r="QER12" s="33"/>
      <c r="QES12" s="33"/>
      <c r="QET12" s="33"/>
      <c r="QEU12" s="33"/>
      <c r="QEV12" s="33"/>
      <c r="QEW12" s="33"/>
      <c r="QEX12" s="33"/>
      <c r="QEY12" s="33"/>
      <c r="QEZ12" s="33"/>
      <c r="QFA12" s="33"/>
      <c r="QFB12" s="33"/>
      <c r="QFC12" s="33"/>
      <c r="QFD12" s="33"/>
      <c r="QFE12" s="33"/>
      <c r="QFF12" s="33"/>
      <c r="QFG12" s="33"/>
      <c r="QFH12" s="33"/>
      <c r="QFI12" s="33"/>
      <c r="QFJ12" s="33"/>
      <c r="QFK12" s="33"/>
      <c r="QFL12" s="33"/>
      <c r="QFM12" s="33"/>
      <c r="QFN12" s="33"/>
      <c r="QFO12" s="33"/>
      <c r="QFP12" s="33"/>
      <c r="QFQ12" s="33"/>
      <c r="QFR12" s="33"/>
      <c r="QFS12" s="33"/>
      <c r="QFT12" s="33"/>
      <c r="QFU12" s="33"/>
      <c r="QFV12" s="33"/>
      <c r="QFW12" s="33"/>
      <c r="QFX12" s="33"/>
      <c r="QFY12" s="33"/>
      <c r="QFZ12" s="33"/>
      <c r="QGA12" s="33"/>
      <c r="QGB12" s="33"/>
      <c r="QGC12" s="33"/>
      <c r="QGD12" s="33"/>
      <c r="QGE12" s="33"/>
      <c r="QGF12" s="33"/>
      <c r="QGG12" s="33"/>
      <c r="QGH12" s="33"/>
      <c r="QGI12" s="33"/>
      <c r="QGJ12" s="33"/>
      <c r="QGK12" s="33"/>
      <c r="QGL12" s="33"/>
      <c r="QGM12" s="33"/>
      <c r="QGN12" s="33"/>
      <c r="QGO12" s="33"/>
      <c r="QGP12" s="33"/>
      <c r="QGQ12" s="33"/>
      <c r="QGR12" s="33"/>
      <c r="QGS12" s="33"/>
      <c r="QGT12" s="33"/>
      <c r="QGU12" s="33"/>
      <c r="QGV12" s="33"/>
      <c r="QGW12" s="33"/>
      <c r="QGX12" s="33"/>
      <c r="QGY12" s="33"/>
      <c r="QGZ12" s="33"/>
      <c r="QHA12" s="33"/>
      <c r="QHB12" s="33"/>
      <c r="QHC12" s="33"/>
      <c r="QHD12" s="33"/>
      <c r="QHE12" s="33"/>
      <c r="QHF12" s="33"/>
      <c r="QHG12" s="33"/>
      <c r="QHH12" s="33"/>
      <c r="QHI12" s="33"/>
      <c r="QHJ12" s="33"/>
      <c r="QHK12" s="33"/>
      <c r="QHL12" s="33"/>
      <c r="QHM12" s="33"/>
      <c r="QHN12" s="33"/>
      <c r="QHO12" s="33"/>
      <c r="QHP12" s="33"/>
      <c r="QHQ12" s="33"/>
      <c r="QHR12" s="33"/>
      <c r="QHS12" s="33"/>
      <c r="QHT12" s="33"/>
      <c r="QHU12" s="33"/>
      <c r="QHV12" s="33"/>
      <c r="QHW12" s="33"/>
      <c r="QHX12" s="33"/>
      <c r="QHY12" s="33"/>
      <c r="QHZ12" s="33"/>
      <c r="QIA12" s="33"/>
      <c r="QIB12" s="33"/>
      <c r="QIC12" s="33"/>
      <c r="QID12" s="33"/>
      <c r="QIE12" s="33"/>
      <c r="QIF12" s="33"/>
      <c r="QIG12" s="33"/>
      <c r="QIH12" s="33"/>
      <c r="QII12" s="33"/>
      <c r="QIJ12" s="33"/>
      <c r="QIK12" s="33"/>
      <c r="QIL12" s="33"/>
      <c r="QIM12" s="33"/>
      <c r="QIN12" s="33"/>
      <c r="QIO12" s="33"/>
      <c r="QIP12" s="33"/>
      <c r="QIQ12" s="33"/>
      <c r="QIR12" s="33"/>
      <c r="QIS12" s="33"/>
      <c r="QIT12" s="33"/>
      <c r="QIU12" s="33"/>
      <c r="QIV12" s="33"/>
      <c r="QIW12" s="33"/>
      <c r="QIX12" s="33"/>
      <c r="QIY12" s="33"/>
      <c r="QIZ12" s="33"/>
      <c r="QJA12" s="33"/>
      <c r="QJB12" s="33"/>
      <c r="QJC12" s="33"/>
      <c r="QJD12" s="33"/>
      <c r="QJE12" s="33"/>
      <c r="QJF12" s="33"/>
      <c r="QJG12" s="33"/>
      <c r="QJH12" s="33"/>
      <c r="QJI12" s="33"/>
      <c r="QJJ12" s="33"/>
      <c r="QJK12" s="33"/>
      <c r="QJL12" s="33"/>
      <c r="QJM12" s="33"/>
      <c r="QJN12" s="33"/>
      <c r="QJO12" s="33"/>
      <c r="QJP12" s="33"/>
      <c r="QJQ12" s="33"/>
      <c r="QJR12" s="33"/>
      <c r="QJS12" s="33"/>
      <c r="QJT12" s="33"/>
      <c r="QJU12" s="33"/>
      <c r="QJV12" s="33"/>
      <c r="QJW12" s="33"/>
      <c r="QJX12" s="33"/>
      <c r="QJY12" s="33"/>
      <c r="QJZ12" s="33"/>
      <c r="QKA12" s="33"/>
      <c r="QKB12" s="33"/>
      <c r="QKC12" s="33"/>
      <c r="QKD12" s="33"/>
      <c r="QKE12" s="33"/>
      <c r="QKF12" s="33"/>
      <c r="QKG12" s="33"/>
      <c r="QKH12" s="33"/>
      <c r="QKI12" s="33"/>
      <c r="QKJ12" s="33"/>
      <c r="QKK12" s="33"/>
      <c r="QKL12" s="33"/>
      <c r="QKM12" s="33"/>
      <c r="QKN12" s="33"/>
      <c r="QKO12" s="33"/>
      <c r="QKP12" s="33"/>
      <c r="QKQ12" s="33"/>
      <c r="QKR12" s="33"/>
      <c r="QKS12" s="33"/>
      <c r="QKT12" s="33"/>
      <c r="QKU12" s="33"/>
      <c r="QKV12" s="33"/>
      <c r="QKW12" s="33"/>
      <c r="QKX12" s="33"/>
      <c r="QKY12" s="33"/>
      <c r="QKZ12" s="33"/>
      <c r="QLA12" s="33"/>
      <c r="QLB12" s="33"/>
      <c r="QLC12" s="33"/>
      <c r="QLD12" s="33"/>
      <c r="QLE12" s="33"/>
      <c r="QLF12" s="33"/>
      <c r="QLG12" s="33"/>
      <c r="QLH12" s="33"/>
      <c r="QLI12" s="33"/>
      <c r="QLJ12" s="33"/>
      <c r="QLK12" s="33"/>
      <c r="QLL12" s="33"/>
      <c r="QLM12" s="33"/>
      <c r="QLN12" s="33"/>
      <c r="QLO12" s="33"/>
      <c r="QLP12" s="33"/>
      <c r="QLQ12" s="33"/>
      <c r="QLR12" s="33"/>
      <c r="QLS12" s="33"/>
      <c r="QLT12" s="33"/>
      <c r="QLU12" s="33"/>
      <c r="QLV12" s="33"/>
      <c r="QLW12" s="33"/>
      <c r="QLX12" s="33"/>
      <c r="QLY12" s="33"/>
      <c r="QLZ12" s="33"/>
      <c r="QMA12" s="33"/>
      <c r="QMB12" s="33"/>
      <c r="QMC12" s="33"/>
      <c r="QMD12" s="33"/>
      <c r="QME12" s="33"/>
      <c r="QMF12" s="33"/>
      <c r="QMG12" s="33"/>
      <c r="QMH12" s="33"/>
      <c r="QMI12" s="33"/>
      <c r="QMJ12" s="33"/>
      <c r="QMK12" s="33"/>
      <c r="QML12" s="33"/>
      <c r="QMM12" s="33"/>
      <c r="QMN12" s="33"/>
      <c r="QMO12" s="33"/>
      <c r="QMP12" s="33"/>
      <c r="QMQ12" s="33"/>
      <c r="QMR12" s="33"/>
      <c r="QMS12" s="33"/>
      <c r="QMT12" s="33"/>
      <c r="QMU12" s="33"/>
      <c r="QMV12" s="33"/>
      <c r="QMW12" s="33"/>
      <c r="QMX12" s="33"/>
      <c r="QMY12" s="33"/>
      <c r="QMZ12" s="33"/>
      <c r="QNA12" s="33"/>
      <c r="QNB12" s="33"/>
      <c r="QNC12" s="33"/>
      <c r="QND12" s="33"/>
      <c r="QNE12" s="33"/>
      <c r="QNF12" s="33"/>
      <c r="QNG12" s="33"/>
      <c r="QNH12" s="33"/>
      <c r="QNI12" s="33"/>
      <c r="QNJ12" s="33"/>
      <c r="QNK12" s="33"/>
      <c r="QNL12" s="33"/>
      <c r="QNM12" s="33"/>
      <c r="QNN12" s="33"/>
      <c r="QNO12" s="33"/>
      <c r="QNP12" s="33"/>
      <c r="QNQ12" s="33"/>
      <c r="QNR12" s="33"/>
      <c r="QNS12" s="33"/>
      <c r="QNT12" s="33"/>
      <c r="QNU12" s="33"/>
      <c r="QNV12" s="33"/>
      <c r="QNW12" s="33"/>
      <c r="QNX12" s="33"/>
      <c r="QNY12" s="33"/>
      <c r="QNZ12" s="33"/>
      <c r="QOA12" s="33"/>
      <c r="QOB12" s="33"/>
      <c r="QOC12" s="33"/>
      <c r="QOD12" s="33"/>
      <c r="QOE12" s="33"/>
      <c r="QOF12" s="33"/>
      <c r="QOG12" s="33"/>
      <c r="QOH12" s="33"/>
      <c r="QOI12" s="33"/>
      <c r="QOJ12" s="33"/>
      <c r="QOK12" s="33"/>
      <c r="QOL12" s="33"/>
      <c r="QOM12" s="33"/>
      <c r="QON12" s="33"/>
      <c r="QOO12" s="33"/>
      <c r="QOP12" s="33"/>
      <c r="QOQ12" s="33"/>
      <c r="QOR12" s="33"/>
      <c r="QOS12" s="33"/>
      <c r="QOT12" s="33"/>
      <c r="QOU12" s="33"/>
      <c r="QOV12" s="33"/>
      <c r="QOW12" s="33"/>
      <c r="QOX12" s="33"/>
      <c r="QOY12" s="33"/>
      <c r="QOZ12" s="33"/>
      <c r="QPA12" s="33"/>
      <c r="QPB12" s="33"/>
      <c r="QPC12" s="33"/>
      <c r="QPD12" s="33"/>
      <c r="QPE12" s="33"/>
      <c r="QPF12" s="33"/>
      <c r="QPG12" s="33"/>
      <c r="QPH12" s="33"/>
      <c r="QPI12" s="33"/>
      <c r="QPJ12" s="33"/>
      <c r="QPK12" s="33"/>
      <c r="QPL12" s="33"/>
      <c r="QPM12" s="33"/>
      <c r="QPN12" s="33"/>
      <c r="QPO12" s="33"/>
      <c r="QPP12" s="33"/>
      <c r="QPQ12" s="33"/>
      <c r="QPR12" s="33"/>
      <c r="QPS12" s="33"/>
      <c r="QPT12" s="33"/>
      <c r="QPU12" s="33"/>
      <c r="QPV12" s="33"/>
      <c r="QPW12" s="33"/>
      <c r="QPX12" s="33"/>
      <c r="QPY12" s="33"/>
      <c r="QPZ12" s="33"/>
      <c r="QQA12" s="33"/>
      <c r="QQB12" s="33"/>
      <c r="QQC12" s="33"/>
      <c r="QQD12" s="33"/>
      <c r="QQE12" s="33"/>
      <c r="QQF12" s="33"/>
      <c r="QQG12" s="33"/>
      <c r="QQH12" s="33"/>
      <c r="QQI12" s="33"/>
      <c r="QQJ12" s="33"/>
      <c r="QQK12" s="33"/>
      <c r="QQL12" s="33"/>
      <c r="QQM12" s="33"/>
      <c r="QQN12" s="33"/>
      <c r="QQO12" s="33"/>
      <c r="QQP12" s="33"/>
      <c r="QQQ12" s="33"/>
      <c r="QQR12" s="33"/>
      <c r="QQS12" s="33"/>
      <c r="QQT12" s="33"/>
      <c r="QQU12" s="33"/>
      <c r="QQV12" s="33"/>
      <c r="QQW12" s="33"/>
      <c r="QQX12" s="33"/>
      <c r="QQY12" s="33"/>
      <c r="QQZ12" s="33"/>
      <c r="QRA12" s="33"/>
      <c r="QRB12" s="33"/>
      <c r="QRC12" s="33"/>
      <c r="QRD12" s="33"/>
      <c r="QRE12" s="33"/>
      <c r="QRF12" s="33"/>
      <c r="QRG12" s="33"/>
      <c r="QRH12" s="33"/>
      <c r="QRI12" s="33"/>
      <c r="QRJ12" s="33"/>
      <c r="QRK12" s="33"/>
      <c r="QRL12" s="33"/>
      <c r="QRM12" s="33"/>
      <c r="QRN12" s="33"/>
      <c r="QRO12" s="33"/>
      <c r="QRP12" s="33"/>
      <c r="QRQ12" s="33"/>
      <c r="QRR12" s="33"/>
      <c r="QRS12" s="33"/>
      <c r="QRT12" s="33"/>
      <c r="QRU12" s="33"/>
      <c r="QRV12" s="33"/>
      <c r="QRW12" s="33"/>
      <c r="QRX12" s="33"/>
      <c r="QRY12" s="33"/>
      <c r="QRZ12" s="33"/>
      <c r="QSA12" s="33"/>
      <c r="QSB12" s="33"/>
      <c r="QSC12" s="33"/>
      <c r="QSD12" s="33"/>
      <c r="QSE12" s="33"/>
      <c r="QSF12" s="33"/>
      <c r="QSG12" s="33"/>
      <c r="QSH12" s="33"/>
      <c r="QSI12" s="33"/>
      <c r="QSJ12" s="33"/>
      <c r="QSK12" s="33"/>
      <c r="QSL12" s="33"/>
      <c r="QSM12" s="33"/>
      <c r="QSN12" s="33"/>
      <c r="QSO12" s="33"/>
      <c r="QSP12" s="33"/>
      <c r="QSQ12" s="33"/>
      <c r="QSR12" s="33"/>
      <c r="QSS12" s="33"/>
      <c r="QST12" s="33"/>
      <c r="QSU12" s="33"/>
      <c r="QSV12" s="33"/>
      <c r="QSW12" s="33"/>
      <c r="QSX12" s="33"/>
      <c r="QSY12" s="33"/>
      <c r="QSZ12" s="33"/>
      <c r="QTA12" s="33"/>
      <c r="QTB12" s="33"/>
      <c r="QTC12" s="33"/>
      <c r="QTD12" s="33"/>
      <c r="QTE12" s="33"/>
      <c r="QTF12" s="33"/>
      <c r="QTG12" s="33"/>
      <c r="QTH12" s="33"/>
      <c r="QTI12" s="33"/>
      <c r="QTJ12" s="33"/>
      <c r="QTK12" s="33"/>
      <c r="QTL12" s="33"/>
      <c r="QTM12" s="33"/>
      <c r="QTN12" s="33"/>
      <c r="QTO12" s="33"/>
      <c r="QTP12" s="33"/>
      <c r="QTQ12" s="33"/>
      <c r="QTR12" s="33"/>
      <c r="QTS12" s="33"/>
      <c r="QTT12" s="33"/>
      <c r="QTU12" s="33"/>
      <c r="QTV12" s="33"/>
      <c r="QTW12" s="33"/>
      <c r="QTX12" s="33"/>
      <c r="QTY12" s="33"/>
      <c r="QTZ12" s="33"/>
      <c r="QUA12" s="33"/>
      <c r="QUB12" s="33"/>
      <c r="QUC12" s="33"/>
      <c r="QUD12" s="33"/>
      <c r="QUE12" s="33"/>
      <c r="QUF12" s="33"/>
      <c r="QUG12" s="33"/>
      <c r="QUH12" s="33"/>
      <c r="QUI12" s="33"/>
      <c r="QUJ12" s="33"/>
      <c r="QUK12" s="33"/>
      <c r="QUL12" s="33"/>
      <c r="QUM12" s="33"/>
      <c r="QUN12" s="33"/>
      <c r="QUO12" s="33"/>
      <c r="QUP12" s="33"/>
      <c r="QUQ12" s="33"/>
      <c r="QUR12" s="33"/>
      <c r="QUS12" s="33"/>
      <c r="QUT12" s="33"/>
      <c r="QUU12" s="33"/>
      <c r="QUV12" s="33"/>
      <c r="QUW12" s="33"/>
      <c r="QUX12" s="33"/>
      <c r="QUY12" s="33"/>
      <c r="QUZ12" s="33"/>
      <c r="QVA12" s="33"/>
      <c r="QVB12" s="33"/>
      <c r="QVC12" s="33"/>
      <c r="QVD12" s="33"/>
      <c r="QVE12" s="33"/>
      <c r="QVF12" s="33"/>
      <c r="QVG12" s="33"/>
      <c r="QVH12" s="33"/>
      <c r="QVI12" s="33"/>
      <c r="QVJ12" s="33"/>
      <c r="QVK12" s="33"/>
      <c r="QVL12" s="33"/>
      <c r="QVM12" s="33"/>
      <c r="QVN12" s="33"/>
      <c r="QVO12" s="33"/>
      <c r="QVP12" s="33"/>
      <c r="QVQ12" s="33"/>
      <c r="QVR12" s="33"/>
      <c r="QVS12" s="33"/>
      <c r="QVT12" s="33"/>
      <c r="QVU12" s="33"/>
      <c r="QVV12" s="33"/>
      <c r="QVW12" s="33"/>
      <c r="QVX12" s="33"/>
      <c r="QVY12" s="33"/>
      <c r="QVZ12" s="33"/>
      <c r="QWA12" s="33"/>
      <c r="QWB12" s="33"/>
      <c r="QWC12" s="33"/>
      <c r="QWD12" s="33"/>
      <c r="QWE12" s="33"/>
      <c r="QWF12" s="33"/>
      <c r="QWG12" s="33"/>
      <c r="QWH12" s="33"/>
      <c r="QWI12" s="33"/>
      <c r="QWJ12" s="33"/>
      <c r="QWK12" s="33"/>
      <c r="QWL12" s="33"/>
      <c r="QWM12" s="33"/>
      <c r="QWN12" s="33"/>
      <c r="QWO12" s="33"/>
      <c r="QWP12" s="33"/>
      <c r="QWQ12" s="33"/>
      <c r="QWR12" s="33"/>
      <c r="QWS12" s="33"/>
      <c r="QWT12" s="33"/>
      <c r="QWU12" s="33"/>
      <c r="QWV12" s="33"/>
      <c r="QWW12" s="33"/>
      <c r="QWX12" s="33"/>
      <c r="QWY12" s="33"/>
      <c r="QWZ12" s="33"/>
      <c r="QXA12" s="33"/>
      <c r="QXB12" s="33"/>
      <c r="QXC12" s="33"/>
      <c r="QXD12" s="33"/>
      <c r="QXE12" s="33"/>
      <c r="QXF12" s="33"/>
      <c r="QXG12" s="33"/>
      <c r="QXH12" s="33"/>
      <c r="QXI12" s="33"/>
      <c r="QXJ12" s="33"/>
      <c r="QXK12" s="33"/>
      <c r="QXL12" s="33"/>
      <c r="QXM12" s="33"/>
      <c r="QXN12" s="33"/>
      <c r="QXO12" s="33"/>
      <c r="QXP12" s="33"/>
      <c r="QXQ12" s="33"/>
      <c r="QXR12" s="33"/>
      <c r="QXS12" s="33"/>
      <c r="QXT12" s="33"/>
      <c r="QXU12" s="33"/>
      <c r="QXV12" s="33"/>
      <c r="QXW12" s="33"/>
      <c r="QXX12" s="33"/>
      <c r="QXY12" s="33"/>
      <c r="QXZ12" s="33"/>
      <c r="QYA12" s="33"/>
      <c r="QYB12" s="33"/>
      <c r="QYC12" s="33"/>
      <c r="QYD12" s="33"/>
      <c r="QYE12" s="33"/>
      <c r="QYF12" s="33"/>
      <c r="QYG12" s="33"/>
      <c r="QYH12" s="33"/>
      <c r="QYI12" s="33"/>
      <c r="QYJ12" s="33"/>
      <c r="QYK12" s="33"/>
      <c r="QYL12" s="33"/>
      <c r="QYM12" s="33"/>
      <c r="QYN12" s="33"/>
      <c r="QYO12" s="33"/>
      <c r="QYP12" s="33"/>
      <c r="QYQ12" s="33"/>
      <c r="QYR12" s="33"/>
      <c r="QYS12" s="33"/>
      <c r="QYT12" s="33"/>
      <c r="QYU12" s="33"/>
      <c r="QYV12" s="33"/>
      <c r="QYW12" s="33"/>
      <c r="QYX12" s="33"/>
      <c r="QYY12" s="33"/>
      <c r="QYZ12" s="33"/>
      <c r="QZA12" s="33"/>
      <c r="QZB12" s="33"/>
      <c r="QZC12" s="33"/>
      <c r="QZD12" s="33"/>
      <c r="QZE12" s="33"/>
      <c r="QZF12" s="33"/>
      <c r="QZG12" s="33"/>
      <c r="QZH12" s="33"/>
      <c r="QZI12" s="33"/>
      <c r="QZJ12" s="33"/>
      <c r="QZK12" s="33"/>
      <c r="QZL12" s="33"/>
      <c r="QZM12" s="33"/>
      <c r="QZN12" s="33"/>
      <c r="QZO12" s="33"/>
      <c r="QZP12" s="33"/>
      <c r="QZQ12" s="33"/>
      <c r="QZR12" s="33"/>
      <c r="QZS12" s="33"/>
      <c r="QZT12" s="33"/>
      <c r="QZU12" s="33"/>
      <c r="QZV12" s="33"/>
      <c r="QZW12" s="33"/>
      <c r="QZX12" s="33"/>
      <c r="QZY12" s="33"/>
      <c r="QZZ12" s="33"/>
      <c r="RAA12" s="33"/>
      <c r="RAB12" s="33"/>
      <c r="RAC12" s="33"/>
      <c r="RAD12" s="33"/>
      <c r="RAE12" s="33"/>
      <c r="RAF12" s="33"/>
      <c r="RAG12" s="33"/>
      <c r="RAH12" s="33"/>
      <c r="RAI12" s="33"/>
      <c r="RAJ12" s="33"/>
      <c r="RAK12" s="33"/>
      <c r="RAL12" s="33"/>
      <c r="RAM12" s="33"/>
      <c r="RAN12" s="33"/>
      <c r="RAO12" s="33"/>
      <c r="RAP12" s="33"/>
      <c r="RAQ12" s="33"/>
      <c r="RAR12" s="33"/>
      <c r="RAS12" s="33"/>
      <c r="RAT12" s="33"/>
      <c r="RAU12" s="33"/>
      <c r="RAV12" s="33"/>
      <c r="RAW12" s="33"/>
      <c r="RAX12" s="33"/>
      <c r="RAY12" s="33"/>
      <c r="RAZ12" s="33"/>
      <c r="RBA12" s="33"/>
      <c r="RBB12" s="33"/>
      <c r="RBC12" s="33"/>
      <c r="RBD12" s="33"/>
      <c r="RBE12" s="33"/>
      <c r="RBF12" s="33"/>
      <c r="RBG12" s="33"/>
      <c r="RBH12" s="33"/>
      <c r="RBI12" s="33"/>
      <c r="RBJ12" s="33"/>
      <c r="RBK12" s="33"/>
      <c r="RBL12" s="33"/>
      <c r="RBM12" s="33"/>
      <c r="RBN12" s="33"/>
      <c r="RBO12" s="33"/>
      <c r="RBP12" s="33"/>
      <c r="RBQ12" s="33"/>
      <c r="RBR12" s="33"/>
      <c r="RBS12" s="33"/>
      <c r="RBT12" s="33"/>
      <c r="RBU12" s="33"/>
      <c r="RBV12" s="33"/>
      <c r="RBW12" s="33"/>
      <c r="RBX12" s="33"/>
      <c r="RBY12" s="33"/>
      <c r="RBZ12" s="33"/>
      <c r="RCA12" s="33"/>
      <c r="RCB12" s="33"/>
      <c r="RCC12" s="33"/>
      <c r="RCD12" s="33"/>
      <c r="RCE12" s="33"/>
      <c r="RCF12" s="33"/>
      <c r="RCG12" s="33"/>
      <c r="RCH12" s="33"/>
      <c r="RCI12" s="33"/>
      <c r="RCJ12" s="33"/>
      <c r="RCK12" s="33"/>
      <c r="RCL12" s="33"/>
      <c r="RCM12" s="33"/>
      <c r="RCN12" s="33"/>
      <c r="RCO12" s="33"/>
      <c r="RCP12" s="33"/>
      <c r="RCQ12" s="33"/>
      <c r="RCR12" s="33"/>
      <c r="RCS12" s="33"/>
      <c r="RCT12" s="33"/>
      <c r="RCU12" s="33"/>
      <c r="RCV12" s="33"/>
      <c r="RCW12" s="33"/>
      <c r="RCX12" s="33"/>
      <c r="RCY12" s="33"/>
      <c r="RCZ12" s="33"/>
      <c r="RDA12" s="33"/>
      <c r="RDB12" s="33"/>
      <c r="RDC12" s="33"/>
      <c r="RDD12" s="33"/>
      <c r="RDE12" s="33"/>
      <c r="RDF12" s="33"/>
      <c r="RDG12" s="33"/>
      <c r="RDH12" s="33"/>
      <c r="RDI12" s="33"/>
      <c r="RDJ12" s="33"/>
      <c r="RDK12" s="33"/>
      <c r="RDL12" s="33"/>
      <c r="RDM12" s="33"/>
      <c r="RDN12" s="33"/>
      <c r="RDO12" s="33"/>
      <c r="RDP12" s="33"/>
      <c r="RDQ12" s="33"/>
      <c r="RDR12" s="33"/>
      <c r="RDS12" s="33"/>
      <c r="RDT12" s="33"/>
      <c r="RDU12" s="33"/>
      <c r="RDV12" s="33"/>
      <c r="RDW12" s="33"/>
      <c r="RDX12" s="33"/>
      <c r="RDY12" s="33"/>
      <c r="RDZ12" s="33"/>
      <c r="REA12" s="33"/>
      <c r="REB12" s="33"/>
      <c r="REC12" s="33"/>
      <c r="RED12" s="33"/>
      <c r="REE12" s="33"/>
      <c r="REF12" s="33"/>
      <c r="REG12" s="33"/>
      <c r="REH12" s="33"/>
      <c r="REI12" s="33"/>
      <c r="REJ12" s="33"/>
      <c r="REK12" s="33"/>
      <c r="REL12" s="33"/>
      <c r="REM12" s="33"/>
      <c r="REN12" s="33"/>
      <c r="REO12" s="33"/>
      <c r="REP12" s="33"/>
      <c r="REQ12" s="33"/>
      <c r="RER12" s="33"/>
      <c r="RES12" s="33"/>
      <c r="RET12" s="33"/>
      <c r="REU12" s="33"/>
      <c r="REV12" s="33"/>
      <c r="REW12" s="33"/>
      <c r="REX12" s="33"/>
      <c r="REY12" s="33"/>
      <c r="REZ12" s="33"/>
      <c r="RFA12" s="33"/>
      <c r="RFB12" s="33"/>
      <c r="RFC12" s="33"/>
      <c r="RFD12" s="33"/>
      <c r="RFE12" s="33"/>
      <c r="RFF12" s="33"/>
      <c r="RFG12" s="33"/>
      <c r="RFH12" s="33"/>
      <c r="RFI12" s="33"/>
      <c r="RFJ12" s="33"/>
      <c r="RFK12" s="33"/>
      <c r="RFL12" s="33"/>
      <c r="RFM12" s="33"/>
      <c r="RFN12" s="33"/>
      <c r="RFO12" s="33"/>
      <c r="RFP12" s="33"/>
      <c r="RFQ12" s="33"/>
      <c r="RFR12" s="33"/>
      <c r="RFS12" s="33"/>
      <c r="RFT12" s="33"/>
      <c r="RFU12" s="33"/>
      <c r="RFV12" s="33"/>
      <c r="RFW12" s="33"/>
      <c r="RFX12" s="33"/>
      <c r="RFY12" s="33"/>
      <c r="RFZ12" s="33"/>
      <c r="RGA12" s="33"/>
      <c r="RGB12" s="33"/>
      <c r="RGC12" s="33"/>
      <c r="RGD12" s="33"/>
      <c r="RGE12" s="33"/>
      <c r="RGF12" s="33"/>
      <c r="RGG12" s="33"/>
      <c r="RGH12" s="33"/>
      <c r="RGI12" s="33"/>
      <c r="RGJ12" s="33"/>
      <c r="RGK12" s="33"/>
      <c r="RGL12" s="33"/>
      <c r="RGM12" s="33"/>
      <c r="RGN12" s="33"/>
      <c r="RGO12" s="33"/>
      <c r="RGP12" s="33"/>
      <c r="RGQ12" s="33"/>
      <c r="RGR12" s="33"/>
      <c r="RGS12" s="33"/>
      <c r="RGT12" s="33"/>
      <c r="RGU12" s="33"/>
      <c r="RGV12" s="33"/>
      <c r="RGW12" s="33"/>
      <c r="RGX12" s="33"/>
      <c r="RGY12" s="33"/>
      <c r="RGZ12" s="33"/>
      <c r="RHA12" s="33"/>
      <c r="RHB12" s="33"/>
      <c r="RHC12" s="33"/>
      <c r="RHD12" s="33"/>
      <c r="RHE12" s="33"/>
      <c r="RHF12" s="33"/>
      <c r="RHG12" s="33"/>
      <c r="RHH12" s="33"/>
      <c r="RHI12" s="33"/>
      <c r="RHJ12" s="33"/>
      <c r="RHK12" s="33"/>
      <c r="RHL12" s="33"/>
      <c r="RHM12" s="33"/>
      <c r="RHN12" s="33"/>
      <c r="RHO12" s="33"/>
      <c r="RHP12" s="33"/>
      <c r="RHQ12" s="33"/>
      <c r="RHR12" s="33"/>
      <c r="RHS12" s="33"/>
      <c r="RHT12" s="33"/>
      <c r="RHU12" s="33"/>
      <c r="RHV12" s="33"/>
      <c r="RHW12" s="33"/>
      <c r="RHX12" s="33"/>
      <c r="RHY12" s="33"/>
      <c r="RHZ12" s="33"/>
      <c r="RIA12" s="33"/>
      <c r="RIB12" s="33"/>
      <c r="RIC12" s="33"/>
      <c r="RID12" s="33"/>
      <c r="RIE12" s="33"/>
      <c r="RIF12" s="33"/>
      <c r="RIG12" s="33"/>
      <c r="RIH12" s="33"/>
      <c r="RII12" s="33"/>
      <c r="RIJ12" s="33"/>
      <c r="RIK12" s="33"/>
      <c r="RIL12" s="33"/>
      <c r="RIM12" s="33"/>
      <c r="RIN12" s="33"/>
      <c r="RIO12" s="33"/>
      <c r="RIP12" s="33"/>
      <c r="RIQ12" s="33"/>
      <c r="RIR12" s="33"/>
      <c r="RIS12" s="33"/>
      <c r="RIT12" s="33"/>
      <c r="RIU12" s="33"/>
      <c r="RIV12" s="33"/>
      <c r="RIW12" s="33"/>
      <c r="RIX12" s="33"/>
      <c r="RIY12" s="33"/>
      <c r="RIZ12" s="33"/>
      <c r="RJA12" s="33"/>
      <c r="RJB12" s="33"/>
      <c r="RJC12" s="33"/>
      <c r="RJD12" s="33"/>
      <c r="RJE12" s="33"/>
      <c r="RJF12" s="33"/>
      <c r="RJG12" s="33"/>
      <c r="RJH12" s="33"/>
      <c r="RJI12" s="33"/>
      <c r="RJJ12" s="33"/>
      <c r="RJK12" s="33"/>
      <c r="RJL12" s="33"/>
      <c r="RJM12" s="33"/>
      <c r="RJN12" s="33"/>
      <c r="RJO12" s="33"/>
      <c r="RJP12" s="33"/>
      <c r="RJQ12" s="33"/>
      <c r="RJR12" s="33"/>
      <c r="RJS12" s="33"/>
      <c r="RJT12" s="33"/>
      <c r="RJU12" s="33"/>
      <c r="RJV12" s="33"/>
      <c r="RJW12" s="33"/>
      <c r="RJX12" s="33"/>
      <c r="RJY12" s="33"/>
      <c r="RJZ12" s="33"/>
      <c r="RKA12" s="33"/>
      <c r="RKB12" s="33"/>
      <c r="RKC12" s="33"/>
      <c r="RKD12" s="33"/>
      <c r="RKE12" s="33"/>
      <c r="RKF12" s="33"/>
      <c r="RKG12" s="33"/>
      <c r="RKH12" s="33"/>
      <c r="RKI12" s="33"/>
      <c r="RKJ12" s="33"/>
      <c r="RKK12" s="33"/>
      <c r="RKL12" s="33"/>
      <c r="RKM12" s="33"/>
      <c r="RKN12" s="33"/>
      <c r="RKO12" s="33"/>
      <c r="RKP12" s="33"/>
      <c r="RKQ12" s="33"/>
      <c r="RKR12" s="33"/>
      <c r="RKS12" s="33"/>
      <c r="RKT12" s="33"/>
      <c r="RKU12" s="33"/>
      <c r="RKV12" s="33"/>
      <c r="RKW12" s="33"/>
      <c r="RKX12" s="33"/>
      <c r="RKY12" s="33"/>
      <c r="RKZ12" s="33"/>
      <c r="RLA12" s="33"/>
      <c r="RLB12" s="33"/>
      <c r="RLC12" s="33"/>
      <c r="RLD12" s="33"/>
      <c r="RLE12" s="33"/>
      <c r="RLF12" s="33"/>
      <c r="RLG12" s="33"/>
      <c r="RLH12" s="33"/>
      <c r="RLI12" s="33"/>
      <c r="RLJ12" s="33"/>
      <c r="RLK12" s="33"/>
      <c r="RLL12" s="33"/>
      <c r="RLM12" s="33"/>
      <c r="RLN12" s="33"/>
      <c r="RLO12" s="33"/>
      <c r="RLP12" s="33"/>
      <c r="RLQ12" s="33"/>
      <c r="RLR12" s="33"/>
      <c r="RLS12" s="33"/>
      <c r="RLT12" s="33"/>
      <c r="RLU12" s="33"/>
      <c r="RLV12" s="33"/>
      <c r="RLW12" s="33"/>
      <c r="RLX12" s="33"/>
      <c r="RLY12" s="33"/>
      <c r="RLZ12" s="33"/>
      <c r="RMA12" s="33"/>
      <c r="RMB12" s="33"/>
      <c r="RMC12" s="33"/>
      <c r="RMD12" s="33"/>
      <c r="RME12" s="33"/>
      <c r="RMF12" s="33"/>
      <c r="RMG12" s="33"/>
      <c r="RMH12" s="33"/>
      <c r="RMI12" s="33"/>
      <c r="RMJ12" s="33"/>
      <c r="RMK12" s="33"/>
      <c r="RML12" s="33"/>
      <c r="RMM12" s="33"/>
      <c r="RMN12" s="33"/>
      <c r="RMO12" s="33"/>
      <c r="RMP12" s="33"/>
      <c r="RMQ12" s="33"/>
      <c r="RMR12" s="33"/>
      <c r="RMS12" s="33"/>
      <c r="RMT12" s="33"/>
      <c r="RMU12" s="33"/>
      <c r="RMV12" s="33"/>
      <c r="RMW12" s="33"/>
      <c r="RMX12" s="33"/>
      <c r="RMY12" s="33"/>
      <c r="RMZ12" s="33"/>
      <c r="RNA12" s="33"/>
      <c r="RNB12" s="33"/>
      <c r="RNC12" s="33"/>
      <c r="RND12" s="33"/>
      <c r="RNE12" s="33"/>
      <c r="RNF12" s="33"/>
      <c r="RNG12" s="33"/>
      <c r="RNH12" s="33"/>
      <c r="RNI12" s="33"/>
      <c r="RNJ12" s="33"/>
      <c r="RNK12" s="33"/>
      <c r="RNL12" s="33"/>
      <c r="RNM12" s="33"/>
      <c r="RNN12" s="33"/>
      <c r="RNO12" s="33"/>
      <c r="RNP12" s="33"/>
      <c r="RNQ12" s="33"/>
      <c r="RNR12" s="33"/>
      <c r="RNS12" s="33"/>
      <c r="RNT12" s="33"/>
      <c r="RNU12" s="33"/>
      <c r="RNV12" s="33"/>
      <c r="RNW12" s="33"/>
      <c r="RNX12" s="33"/>
      <c r="RNY12" s="33"/>
      <c r="RNZ12" s="33"/>
      <c r="ROA12" s="33"/>
      <c r="ROB12" s="33"/>
      <c r="ROC12" s="33"/>
      <c r="ROD12" s="33"/>
      <c r="ROE12" s="33"/>
      <c r="ROF12" s="33"/>
      <c r="ROG12" s="33"/>
      <c r="ROH12" s="33"/>
      <c r="ROI12" s="33"/>
      <c r="ROJ12" s="33"/>
      <c r="ROK12" s="33"/>
      <c r="ROL12" s="33"/>
      <c r="ROM12" s="33"/>
      <c r="RON12" s="33"/>
      <c r="ROO12" s="33"/>
      <c r="ROP12" s="33"/>
      <c r="ROQ12" s="33"/>
      <c r="ROR12" s="33"/>
      <c r="ROS12" s="33"/>
      <c r="ROT12" s="33"/>
      <c r="ROU12" s="33"/>
      <c r="ROV12" s="33"/>
      <c r="ROW12" s="33"/>
      <c r="ROX12" s="33"/>
      <c r="ROY12" s="33"/>
      <c r="ROZ12" s="33"/>
      <c r="RPA12" s="33"/>
      <c r="RPB12" s="33"/>
      <c r="RPC12" s="33"/>
      <c r="RPD12" s="33"/>
      <c r="RPE12" s="33"/>
      <c r="RPF12" s="33"/>
      <c r="RPG12" s="33"/>
      <c r="RPH12" s="33"/>
      <c r="RPI12" s="33"/>
      <c r="RPJ12" s="33"/>
      <c r="RPK12" s="33"/>
      <c r="RPL12" s="33"/>
      <c r="RPM12" s="33"/>
      <c r="RPN12" s="33"/>
      <c r="RPO12" s="33"/>
      <c r="RPP12" s="33"/>
      <c r="RPQ12" s="33"/>
      <c r="RPR12" s="33"/>
      <c r="RPS12" s="33"/>
      <c r="RPT12" s="33"/>
      <c r="RPU12" s="33"/>
      <c r="RPV12" s="33"/>
      <c r="RPW12" s="33"/>
      <c r="RPX12" s="33"/>
      <c r="RPY12" s="33"/>
      <c r="RPZ12" s="33"/>
      <c r="RQA12" s="33"/>
      <c r="RQB12" s="33"/>
      <c r="RQC12" s="33"/>
      <c r="RQD12" s="33"/>
      <c r="RQE12" s="33"/>
      <c r="RQF12" s="33"/>
      <c r="RQG12" s="33"/>
      <c r="RQH12" s="33"/>
      <c r="RQI12" s="33"/>
      <c r="RQJ12" s="33"/>
      <c r="RQK12" s="33"/>
      <c r="RQL12" s="33"/>
      <c r="RQM12" s="33"/>
      <c r="RQN12" s="33"/>
      <c r="RQO12" s="33"/>
      <c r="RQP12" s="33"/>
      <c r="RQQ12" s="33"/>
      <c r="RQR12" s="33"/>
      <c r="RQS12" s="33"/>
      <c r="RQT12" s="33"/>
      <c r="RQU12" s="33"/>
      <c r="RQV12" s="33"/>
      <c r="RQW12" s="33"/>
      <c r="RQX12" s="33"/>
      <c r="RQY12" s="33"/>
      <c r="RQZ12" s="33"/>
      <c r="RRA12" s="33"/>
      <c r="RRB12" s="33"/>
      <c r="RRC12" s="33"/>
      <c r="RRD12" s="33"/>
      <c r="RRE12" s="33"/>
      <c r="RRF12" s="33"/>
      <c r="RRG12" s="33"/>
      <c r="RRH12" s="33"/>
      <c r="RRI12" s="33"/>
      <c r="RRJ12" s="33"/>
      <c r="RRK12" s="33"/>
      <c r="RRL12" s="33"/>
      <c r="RRM12" s="33"/>
      <c r="RRN12" s="33"/>
      <c r="RRO12" s="33"/>
      <c r="RRP12" s="33"/>
      <c r="RRQ12" s="33"/>
      <c r="RRR12" s="33"/>
      <c r="RRS12" s="33"/>
      <c r="RRT12" s="33"/>
      <c r="RRU12" s="33"/>
      <c r="RRV12" s="33"/>
      <c r="RRW12" s="33"/>
      <c r="RRX12" s="33"/>
      <c r="RRY12" s="33"/>
      <c r="RRZ12" s="33"/>
      <c r="RSA12" s="33"/>
      <c r="RSB12" s="33"/>
      <c r="RSC12" s="33"/>
      <c r="RSD12" s="33"/>
      <c r="RSE12" s="33"/>
      <c r="RSF12" s="33"/>
      <c r="RSG12" s="33"/>
      <c r="RSH12" s="33"/>
      <c r="RSI12" s="33"/>
      <c r="RSJ12" s="33"/>
      <c r="RSK12" s="33"/>
      <c r="RSL12" s="33"/>
      <c r="RSM12" s="33"/>
      <c r="RSN12" s="33"/>
      <c r="RSO12" s="33"/>
      <c r="RSP12" s="33"/>
      <c r="RSQ12" s="33"/>
      <c r="RSR12" s="33"/>
      <c r="RSS12" s="33"/>
      <c r="RST12" s="33"/>
      <c r="RSU12" s="33"/>
      <c r="RSV12" s="33"/>
      <c r="RSW12" s="33"/>
      <c r="RSX12" s="33"/>
      <c r="RSY12" s="33"/>
      <c r="RSZ12" s="33"/>
      <c r="RTA12" s="33"/>
      <c r="RTB12" s="33"/>
      <c r="RTC12" s="33"/>
      <c r="RTD12" s="33"/>
      <c r="RTE12" s="33"/>
      <c r="RTF12" s="33"/>
      <c r="RTG12" s="33"/>
      <c r="RTH12" s="33"/>
      <c r="RTI12" s="33"/>
      <c r="RTJ12" s="33"/>
      <c r="RTK12" s="33"/>
      <c r="RTL12" s="33"/>
      <c r="RTM12" s="33"/>
      <c r="RTN12" s="33"/>
      <c r="RTO12" s="33"/>
      <c r="RTP12" s="33"/>
      <c r="RTQ12" s="33"/>
      <c r="RTR12" s="33"/>
      <c r="RTS12" s="33"/>
      <c r="RTT12" s="33"/>
      <c r="RTU12" s="33"/>
      <c r="RTV12" s="33"/>
      <c r="RTW12" s="33"/>
      <c r="RTX12" s="33"/>
      <c r="RTY12" s="33"/>
      <c r="RTZ12" s="33"/>
      <c r="RUA12" s="33"/>
      <c r="RUB12" s="33"/>
      <c r="RUC12" s="33"/>
      <c r="RUD12" s="33"/>
      <c r="RUE12" s="33"/>
      <c r="RUF12" s="33"/>
      <c r="RUG12" s="33"/>
      <c r="RUH12" s="33"/>
      <c r="RUI12" s="33"/>
      <c r="RUJ12" s="33"/>
      <c r="RUK12" s="33"/>
      <c r="RUL12" s="33"/>
      <c r="RUM12" s="33"/>
      <c r="RUN12" s="33"/>
      <c r="RUO12" s="33"/>
      <c r="RUP12" s="33"/>
      <c r="RUQ12" s="33"/>
      <c r="RUR12" s="33"/>
      <c r="RUS12" s="33"/>
      <c r="RUT12" s="33"/>
      <c r="RUU12" s="33"/>
      <c r="RUV12" s="33"/>
      <c r="RUW12" s="33"/>
      <c r="RUX12" s="33"/>
      <c r="RUY12" s="33"/>
      <c r="RUZ12" s="33"/>
      <c r="RVA12" s="33"/>
      <c r="RVB12" s="33"/>
      <c r="RVC12" s="33"/>
      <c r="RVD12" s="33"/>
      <c r="RVE12" s="33"/>
      <c r="RVF12" s="33"/>
      <c r="RVG12" s="33"/>
      <c r="RVH12" s="33"/>
      <c r="RVI12" s="33"/>
      <c r="RVJ12" s="33"/>
      <c r="RVK12" s="33"/>
      <c r="RVL12" s="33"/>
      <c r="RVM12" s="33"/>
      <c r="RVN12" s="33"/>
      <c r="RVO12" s="33"/>
      <c r="RVP12" s="33"/>
      <c r="RVQ12" s="33"/>
      <c r="RVR12" s="33"/>
      <c r="RVS12" s="33"/>
      <c r="RVT12" s="33"/>
      <c r="RVU12" s="33"/>
      <c r="RVV12" s="33"/>
      <c r="RVW12" s="33"/>
      <c r="RVX12" s="33"/>
      <c r="RVY12" s="33"/>
      <c r="RVZ12" s="33"/>
      <c r="RWA12" s="33"/>
      <c r="RWB12" s="33"/>
      <c r="RWC12" s="33"/>
      <c r="RWD12" s="33"/>
      <c r="RWE12" s="33"/>
      <c r="RWF12" s="33"/>
      <c r="RWG12" s="33"/>
      <c r="RWH12" s="33"/>
      <c r="RWI12" s="33"/>
      <c r="RWJ12" s="33"/>
      <c r="RWK12" s="33"/>
      <c r="RWL12" s="33"/>
      <c r="RWM12" s="33"/>
      <c r="RWN12" s="33"/>
      <c r="RWO12" s="33"/>
      <c r="RWP12" s="33"/>
      <c r="RWQ12" s="33"/>
      <c r="RWR12" s="33"/>
      <c r="RWS12" s="33"/>
      <c r="RWT12" s="33"/>
      <c r="RWU12" s="33"/>
      <c r="RWV12" s="33"/>
      <c r="RWW12" s="33"/>
      <c r="RWX12" s="33"/>
      <c r="RWY12" s="33"/>
      <c r="RWZ12" s="33"/>
      <c r="RXA12" s="33"/>
      <c r="RXB12" s="33"/>
      <c r="RXC12" s="33"/>
      <c r="RXD12" s="33"/>
      <c r="RXE12" s="33"/>
      <c r="RXF12" s="33"/>
      <c r="RXG12" s="33"/>
      <c r="RXH12" s="33"/>
      <c r="RXI12" s="33"/>
      <c r="RXJ12" s="33"/>
      <c r="RXK12" s="33"/>
      <c r="RXL12" s="33"/>
      <c r="RXM12" s="33"/>
      <c r="RXN12" s="33"/>
      <c r="RXO12" s="33"/>
      <c r="RXP12" s="33"/>
      <c r="RXQ12" s="33"/>
      <c r="RXR12" s="33"/>
      <c r="RXS12" s="33"/>
      <c r="RXT12" s="33"/>
      <c r="RXU12" s="33"/>
      <c r="RXV12" s="33"/>
      <c r="RXW12" s="33"/>
      <c r="RXX12" s="33"/>
      <c r="RXY12" s="33"/>
      <c r="RXZ12" s="33"/>
      <c r="RYA12" s="33"/>
      <c r="RYB12" s="33"/>
      <c r="RYC12" s="33"/>
      <c r="RYD12" s="33"/>
      <c r="RYE12" s="33"/>
      <c r="RYF12" s="33"/>
      <c r="RYG12" s="33"/>
      <c r="RYH12" s="33"/>
      <c r="RYI12" s="33"/>
      <c r="RYJ12" s="33"/>
      <c r="RYK12" s="33"/>
      <c r="RYL12" s="33"/>
      <c r="RYM12" s="33"/>
      <c r="RYN12" s="33"/>
      <c r="RYO12" s="33"/>
      <c r="RYP12" s="33"/>
      <c r="RYQ12" s="33"/>
      <c r="RYR12" s="33"/>
      <c r="RYS12" s="33"/>
      <c r="RYT12" s="33"/>
      <c r="RYU12" s="33"/>
      <c r="RYV12" s="33"/>
      <c r="RYW12" s="33"/>
      <c r="RYX12" s="33"/>
      <c r="RYY12" s="33"/>
      <c r="RYZ12" s="33"/>
      <c r="RZA12" s="33"/>
      <c r="RZB12" s="33"/>
      <c r="RZC12" s="33"/>
      <c r="RZD12" s="33"/>
      <c r="RZE12" s="33"/>
      <c r="RZF12" s="33"/>
      <c r="RZG12" s="33"/>
      <c r="RZH12" s="33"/>
      <c r="RZI12" s="33"/>
      <c r="RZJ12" s="33"/>
      <c r="RZK12" s="33"/>
      <c r="RZL12" s="33"/>
      <c r="RZM12" s="33"/>
      <c r="RZN12" s="33"/>
      <c r="RZO12" s="33"/>
      <c r="RZP12" s="33"/>
      <c r="RZQ12" s="33"/>
      <c r="RZR12" s="33"/>
      <c r="RZS12" s="33"/>
      <c r="RZT12" s="33"/>
      <c r="RZU12" s="33"/>
      <c r="RZV12" s="33"/>
      <c r="RZW12" s="33"/>
      <c r="RZX12" s="33"/>
      <c r="RZY12" s="33"/>
      <c r="RZZ12" s="33"/>
      <c r="SAA12" s="33"/>
      <c r="SAB12" s="33"/>
      <c r="SAC12" s="33"/>
      <c r="SAD12" s="33"/>
      <c r="SAE12" s="33"/>
      <c r="SAF12" s="33"/>
      <c r="SAG12" s="33"/>
      <c r="SAH12" s="33"/>
      <c r="SAI12" s="33"/>
      <c r="SAJ12" s="33"/>
      <c r="SAK12" s="33"/>
      <c r="SAL12" s="33"/>
      <c r="SAM12" s="33"/>
      <c r="SAN12" s="33"/>
      <c r="SAO12" s="33"/>
      <c r="SAP12" s="33"/>
      <c r="SAQ12" s="33"/>
      <c r="SAR12" s="33"/>
      <c r="SAS12" s="33"/>
      <c r="SAT12" s="33"/>
      <c r="SAU12" s="33"/>
      <c r="SAV12" s="33"/>
      <c r="SAW12" s="33"/>
      <c r="SAX12" s="33"/>
      <c r="SAY12" s="33"/>
      <c r="SAZ12" s="33"/>
      <c r="SBA12" s="33"/>
      <c r="SBB12" s="33"/>
      <c r="SBC12" s="33"/>
      <c r="SBD12" s="33"/>
      <c r="SBE12" s="33"/>
      <c r="SBF12" s="33"/>
      <c r="SBG12" s="33"/>
      <c r="SBH12" s="33"/>
      <c r="SBI12" s="33"/>
      <c r="SBJ12" s="33"/>
      <c r="SBK12" s="33"/>
      <c r="SBL12" s="33"/>
      <c r="SBM12" s="33"/>
      <c r="SBN12" s="33"/>
      <c r="SBO12" s="33"/>
      <c r="SBP12" s="33"/>
      <c r="SBQ12" s="33"/>
      <c r="SBR12" s="33"/>
      <c r="SBS12" s="33"/>
      <c r="SBT12" s="33"/>
      <c r="SBU12" s="33"/>
      <c r="SBV12" s="33"/>
      <c r="SBW12" s="33"/>
      <c r="SBX12" s="33"/>
      <c r="SBY12" s="33"/>
      <c r="SBZ12" s="33"/>
      <c r="SCA12" s="33"/>
      <c r="SCB12" s="33"/>
      <c r="SCC12" s="33"/>
      <c r="SCD12" s="33"/>
      <c r="SCE12" s="33"/>
      <c r="SCF12" s="33"/>
      <c r="SCG12" s="33"/>
      <c r="SCH12" s="33"/>
      <c r="SCI12" s="33"/>
      <c r="SCJ12" s="33"/>
      <c r="SCK12" s="33"/>
      <c r="SCL12" s="33"/>
      <c r="SCM12" s="33"/>
      <c r="SCN12" s="33"/>
      <c r="SCO12" s="33"/>
      <c r="SCP12" s="33"/>
      <c r="SCQ12" s="33"/>
      <c r="SCR12" s="33"/>
      <c r="SCS12" s="33"/>
      <c r="SCT12" s="33"/>
      <c r="SCU12" s="33"/>
      <c r="SCV12" s="33"/>
      <c r="SCW12" s="33"/>
      <c r="SCX12" s="33"/>
      <c r="SCY12" s="33"/>
      <c r="SCZ12" s="33"/>
      <c r="SDA12" s="33"/>
      <c r="SDB12" s="33"/>
      <c r="SDC12" s="33"/>
      <c r="SDD12" s="33"/>
      <c r="SDE12" s="33"/>
      <c r="SDF12" s="33"/>
      <c r="SDG12" s="33"/>
      <c r="SDH12" s="33"/>
      <c r="SDI12" s="33"/>
      <c r="SDJ12" s="33"/>
      <c r="SDK12" s="33"/>
      <c r="SDL12" s="33"/>
      <c r="SDM12" s="33"/>
      <c r="SDN12" s="33"/>
      <c r="SDO12" s="33"/>
      <c r="SDP12" s="33"/>
      <c r="SDQ12" s="33"/>
      <c r="SDR12" s="33"/>
      <c r="SDS12" s="33"/>
      <c r="SDT12" s="33"/>
      <c r="SDU12" s="33"/>
      <c r="SDV12" s="33"/>
      <c r="SDW12" s="33"/>
      <c r="SDX12" s="33"/>
      <c r="SDY12" s="33"/>
      <c r="SDZ12" s="33"/>
      <c r="SEA12" s="33"/>
      <c r="SEB12" s="33"/>
      <c r="SEC12" s="33"/>
      <c r="SED12" s="33"/>
      <c r="SEE12" s="33"/>
      <c r="SEF12" s="33"/>
      <c r="SEG12" s="33"/>
      <c r="SEH12" s="33"/>
      <c r="SEI12" s="33"/>
      <c r="SEJ12" s="33"/>
      <c r="SEK12" s="33"/>
      <c r="SEL12" s="33"/>
      <c r="SEM12" s="33"/>
      <c r="SEN12" s="33"/>
      <c r="SEO12" s="33"/>
      <c r="SEP12" s="33"/>
      <c r="SEQ12" s="33"/>
      <c r="SER12" s="33"/>
      <c r="SES12" s="33"/>
      <c r="SET12" s="33"/>
      <c r="SEU12" s="33"/>
      <c r="SEV12" s="33"/>
      <c r="SEW12" s="33"/>
      <c r="SEX12" s="33"/>
      <c r="SEY12" s="33"/>
      <c r="SEZ12" s="33"/>
      <c r="SFA12" s="33"/>
      <c r="SFB12" s="33"/>
      <c r="SFC12" s="33"/>
      <c r="SFD12" s="33"/>
      <c r="SFE12" s="33"/>
      <c r="SFF12" s="33"/>
      <c r="SFG12" s="33"/>
      <c r="SFH12" s="33"/>
      <c r="SFI12" s="33"/>
      <c r="SFJ12" s="33"/>
      <c r="SFK12" s="33"/>
      <c r="SFL12" s="33"/>
      <c r="SFM12" s="33"/>
      <c r="SFN12" s="33"/>
      <c r="SFO12" s="33"/>
      <c r="SFP12" s="33"/>
      <c r="SFQ12" s="33"/>
      <c r="SFR12" s="33"/>
      <c r="SFS12" s="33"/>
      <c r="SFT12" s="33"/>
      <c r="SFU12" s="33"/>
      <c r="SFV12" s="33"/>
      <c r="SFW12" s="33"/>
      <c r="SFX12" s="33"/>
      <c r="SFY12" s="33"/>
      <c r="SFZ12" s="33"/>
      <c r="SGA12" s="33"/>
      <c r="SGB12" s="33"/>
      <c r="SGC12" s="33"/>
      <c r="SGD12" s="33"/>
      <c r="SGE12" s="33"/>
      <c r="SGF12" s="33"/>
      <c r="SGG12" s="33"/>
      <c r="SGH12" s="33"/>
      <c r="SGI12" s="33"/>
      <c r="SGJ12" s="33"/>
      <c r="SGK12" s="33"/>
      <c r="SGL12" s="33"/>
      <c r="SGM12" s="33"/>
      <c r="SGN12" s="33"/>
      <c r="SGO12" s="33"/>
      <c r="SGP12" s="33"/>
      <c r="SGQ12" s="33"/>
      <c r="SGR12" s="33"/>
      <c r="SGS12" s="33"/>
      <c r="SGT12" s="33"/>
      <c r="SGU12" s="33"/>
      <c r="SGV12" s="33"/>
      <c r="SGW12" s="33"/>
      <c r="SGX12" s="33"/>
      <c r="SGY12" s="33"/>
      <c r="SGZ12" s="33"/>
      <c r="SHA12" s="33"/>
      <c r="SHB12" s="33"/>
      <c r="SHC12" s="33"/>
      <c r="SHD12" s="33"/>
      <c r="SHE12" s="33"/>
      <c r="SHF12" s="33"/>
      <c r="SHG12" s="33"/>
      <c r="SHH12" s="33"/>
      <c r="SHI12" s="33"/>
      <c r="SHJ12" s="33"/>
      <c r="SHK12" s="33"/>
      <c r="SHL12" s="33"/>
      <c r="SHM12" s="33"/>
      <c r="SHN12" s="33"/>
      <c r="SHO12" s="33"/>
      <c r="SHP12" s="33"/>
      <c r="SHQ12" s="33"/>
      <c r="SHR12" s="33"/>
      <c r="SHS12" s="33"/>
      <c r="SHT12" s="33"/>
      <c r="SHU12" s="33"/>
      <c r="SHV12" s="33"/>
      <c r="SHW12" s="33"/>
      <c r="SHX12" s="33"/>
      <c r="SHY12" s="33"/>
      <c r="SHZ12" s="33"/>
      <c r="SIA12" s="33"/>
      <c r="SIB12" s="33"/>
      <c r="SIC12" s="33"/>
      <c r="SID12" s="33"/>
      <c r="SIE12" s="33"/>
      <c r="SIF12" s="33"/>
      <c r="SIG12" s="33"/>
      <c r="SIH12" s="33"/>
      <c r="SII12" s="33"/>
      <c r="SIJ12" s="33"/>
      <c r="SIK12" s="33"/>
      <c r="SIL12" s="33"/>
      <c r="SIM12" s="33"/>
      <c r="SIN12" s="33"/>
      <c r="SIO12" s="33"/>
      <c r="SIP12" s="33"/>
      <c r="SIQ12" s="33"/>
      <c r="SIR12" s="33"/>
      <c r="SIS12" s="33"/>
      <c r="SIT12" s="33"/>
      <c r="SIU12" s="33"/>
      <c r="SIV12" s="33"/>
      <c r="SIW12" s="33"/>
      <c r="SIX12" s="33"/>
      <c r="SIY12" s="33"/>
      <c r="SIZ12" s="33"/>
      <c r="SJA12" s="33"/>
      <c r="SJB12" s="33"/>
      <c r="SJC12" s="33"/>
      <c r="SJD12" s="33"/>
      <c r="SJE12" s="33"/>
      <c r="SJF12" s="33"/>
      <c r="SJG12" s="33"/>
      <c r="SJH12" s="33"/>
      <c r="SJI12" s="33"/>
      <c r="SJJ12" s="33"/>
      <c r="SJK12" s="33"/>
      <c r="SJL12" s="33"/>
      <c r="SJM12" s="33"/>
      <c r="SJN12" s="33"/>
      <c r="SJO12" s="33"/>
      <c r="SJP12" s="33"/>
      <c r="SJQ12" s="33"/>
      <c r="SJR12" s="33"/>
      <c r="SJS12" s="33"/>
      <c r="SJT12" s="33"/>
      <c r="SJU12" s="33"/>
      <c r="SJV12" s="33"/>
      <c r="SJW12" s="33"/>
      <c r="SJX12" s="33"/>
      <c r="SJY12" s="33"/>
      <c r="SJZ12" s="33"/>
      <c r="SKA12" s="33"/>
      <c r="SKB12" s="33"/>
      <c r="SKC12" s="33"/>
      <c r="SKD12" s="33"/>
      <c r="SKE12" s="33"/>
      <c r="SKF12" s="33"/>
      <c r="SKG12" s="33"/>
      <c r="SKH12" s="33"/>
      <c r="SKI12" s="33"/>
      <c r="SKJ12" s="33"/>
      <c r="SKK12" s="33"/>
      <c r="SKL12" s="33"/>
      <c r="SKM12" s="33"/>
      <c r="SKN12" s="33"/>
      <c r="SKO12" s="33"/>
      <c r="SKP12" s="33"/>
      <c r="SKQ12" s="33"/>
      <c r="SKR12" s="33"/>
      <c r="SKS12" s="33"/>
      <c r="SKT12" s="33"/>
      <c r="SKU12" s="33"/>
      <c r="SKV12" s="33"/>
      <c r="SKW12" s="33"/>
      <c r="SKX12" s="33"/>
      <c r="SKY12" s="33"/>
      <c r="SKZ12" s="33"/>
      <c r="SLA12" s="33"/>
      <c r="SLB12" s="33"/>
      <c r="SLC12" s="33"/>
      <c r="SLD12" s="33"/>
      <c r="SLE12" s="33"/>
      <c r="SLF12" s="33"/>
      <c r="SLG12" s="33"/>
      <c r="SLH12" s="33"/>
      <c r="SLI12" s="33"/>
      <c r="SLJ12" s="33"/>
      <c r="SLK12" s="33"/>
      <c r="SLL12" s="33"/>
      <c r="SLM12" s="33"/>
      <c r="SLN12" s="33"/>
      <c r="SLO12" s="33"/>
      <c r="SLP12" s="33"/>
      <c r="SLQ12" s="33"/>
      <c r="SLR12" s="33"/>
      <c r="SLS12" s="33"/>
      <c r="SLT12" s="33"/>
      <c r="SLU12" s="33"/>
      <c r="SLV12" s="33"/>
      <c r="SLW12" s="33"/>
      <c r="SLX12" s="33"/>
      <c r="SLY12" s="33"/>
      <c r="SLZ12" s="33"/>
      <c r="SMA12" s="33"/>
      <c r="SMB12" s="33"/>
      <c r="SMC12" s="33"/>
      <c r="SMD12" s="33"/>
      <c r="SME12" s="33"/>
      <c r="SMF12" s="33"/>
      <c r="SMG12" s="33"/>
      <c r="SMH12" s="33"/>
      <c r="SMI12" s="33"/>
      <c r="SMJ12" s="33"/>
      <c r="SMK12" s="33"/>
      <c r="SML12" s="33"/>
      <c r="SMM12" s="33"/>
      <c r="SMN12" s="33"/>
      <c r="SMO12" s="33"/>
      <c r="SMP12" s="33"/>
      <c r="SMQ12" s="33"/>
      <c r="SMR12" s="33"/>
      <c r="SMS12" s="33"/>
      <c r="SMT12" s="33"/>
      <c r="SMU12" s="33"/>
      <c r="SMV12" s="33"/>
      <c r="SMW12" s="33"/>
      <c r="SMX12" s="33"/>
      <c r="SMY12" s="33"/>
      <c r="SMZ12" s="33"/>
      <c r="SNA12" s="33"/>
      <c r="SNB12" s="33"/>
      <c r="SNC12" s="33"/>
      <c r="SND12" s="33"/>
      <c r="SNE12" s="33"/>
      <c r="SNF12" s="33"/>
      <c r="SNG12" s="33"/>
      <c r="SNH12" s="33"/>
      <c r="SNI12" s="33"/>
      <c r="SNJ12" s="33"/>
      <c r="SNK12" s="33"/>
      <c r="SNL12" s="33"/>
      <c r="SNM12" s="33"/>
      <c r="SNN12" s="33"/>
      <c r="SNO12" s="33"/>
      <c r="SNP12" s="33"/>
      <c r="SNQ12" s="33"/>
      <c r="SNR12" s="33"/>
      <c r="SNS12" s="33"/>
      <c r="SNT12" s="33"/>
      <c r="SNU12" s="33"/>
      <c r="SNV12" s="33"/>
      <c r="SNW12" s="33"/>
      <c r="SNX12" s="33"/>
      <c r="SNY12" s="33"/>
      <c r="SNZ12" s="33"/>
      <c r="SOA12" s="33"/>
      <c r="SOB12" s="33"/>
      <c r="SOC12" s="33"/>
      <c r="SOD12" s="33"/>
      <c r="SOE12" s="33"/>
      <c r="SOF12" s="33"/>
      <c r="SOG12" s="33"/>
      <c r="SOH12" s="33"/>
      <c r="SOI12" s="33"/>
      <c r="SOJ12" s="33"/>
      <c r="SOK12" s="33"/>
      <c r="SOL12" s="33"/>
      <c r="SOM12" s="33"/>
      <c r="SON12" s="33"/>
      <c r="SOO12" s="33"/>
      <c r="SOP12" s="33"/>
      <c r="SOQ12" s="33"/>
      <c r="SOR12" s="33"/>
      <c r="SOS12" s="33"/>
      <c r="SOT12" s="33"/>
      <c r="SOU12" s="33"/>
      <c r="SOV12" s="33"/>
      <c r="SOW12" s="33"/>
      <c r="SOX12" s="33"/>
      <c r="SOY12" s="33"/>
      <c r="SOZ12" s="33"/>
      <c r="SPA12" s="33"/>
      <c r="SPB12" s="33"/>
      <c r="SPC12" s="33"/>
      <c r="SPD12" s="33"/>
      <c r="SPE12" s="33"/>
      <c r="SPF12" s="33"/>
      <c r="SPG12" s="33"/>
      <c r="SPH12" s="33"/>
      <c r="SPI12" s="33"/>
      <c r="SPJ12" s="33"/>
      <c r="SPK12" s="33"/>
      <c r="SPL12" s="33"/>
      <c r="SPM12" s="33"/>
      <c r="SPN12" s="33"/>
      <c r="SPO12" s="33"/>
      <c r="SPP12" s="33"/>
      <c r="SPQ12" s="33"/>
      <c r="SPR12" s="33"/>
      <c r="SPS12" s="33"/>
      <c r="SPT12" s="33"/>
      <c r="SPU12" s="33"/>
      <c r="SPV12" s="33"/>
      <c r="SPW12" s="33"/>
      <c r="SPX12" s="33"/>
      <c r="SPY12" s="33"/>
      <c r="SPZ12" s="33"/>
      <c r="SQA12" s="33"/>
      <c r="SQB12" s="33"/>
      <c r="SQC12" s="33"/>
      <c r="SQD12" s="33"/>
      <c r="SQE12" s="33"/>
      <c r="SQF12" s="33"/>
      <c r="SQG12" s="33"/>
      <c r="SQH12" s="33"/>
      <c r="SQI12" s="33"/>
      <c r="SQJ12" s="33"/>
      <c r="SQK12" s="33"/>
      <c r="SQL12" s="33"/>
      <c r="SQM12" s="33"/>
      <c r="SQN12" s="33"/>
      <c r="SQO12" s="33"/>
      <c r="SQP12" s="33"/>
      <c r="SQQ12" s="33"/>
      <c r="SQR12" s="33"/>
      <c r="SQS12" s="33"/>
      <c r="SQT12" s="33"/>
      <c r="SQU12" s="33"/>
      <c r="SQV12" s="33"/>
      <c r="SQW12" s="33"/>
      <c r="SQX12" s="33"/>
      <c r="SQY12" s="33"/>
      <c r="SQZ12" s="33"/>
      <c r="SRA12" s="33"/>
      <c r="SRB12" s="33"/>
      <c r="SRC12" s="33"/>
      <c r="SRD12" s="33"/>
      <c r="SRE12" s="33"/>
      <c r="SRF12" s="33"/>
      <c r="SRG12" s="33"/>
      <c r="SRH12" s="33"/>
      <c r="SRI12" s="33"/>
      <c r="SRJ12" s="33"/>
      <c r="SRK12" s="33"/>
      <c r="SRL12" s="33"/>
      <c r="SRM12" s="33"/>
      <c r="SRN12" s="33"/>
      <c r="SRO12" s="33"/>
      <c r="SRP12" s="33"/>
      <c r="SRQ12" s="33"/>
      <c r="SRR12" s="33"/>
      <c r="SRS12" s="33"/>
      <c r="SRT12" s="33"/>
      <c r="SRU12" s="33"/>
      <c r="SRV12" s="33"/>
      <c r="SRW12" s="33"/>
      <c r="SRX12" s="33"/>
      <c r="SRY12" s="33"/>
      <c r="SRZ12" s="33"/>
      <c r="SSA12" s="33"/>
      <c r="SSB12" s="33"/>
      <c r="SSC12" s="33"/>
      <c r="SSD12" s="33"/>
      <c r="SSE12" s="33"/>
      <c r="SSF12" s="33"/>
      <c r="SSG12" s="33"/>
      <c r="SSH12" s="33"/>
      <c r="SSI12" s="33"/>
      <c r="SSJ12" s="33"/>
      <c r="SSK12" s="33"/>
      <c r="SSL12" s="33"/>
      <c r="SSM12" s="33"/>
      <c r="SSN12" s="33"/>
      <c r="SSO12" s="33"/>
      <c r="SSP12" s="33"/>
      <c r="SSQ12" s="33"/>
      <c r="SSR12" s="33"/>
      <c r="SSS12" s="33"/>
      <c r="SST12" s="33"/>
      <c r="SSU12" s="33"/>
      <c r="SSV12" s="33"/>
      <c r="SSW12" s="33"/>
      <c r="SSX12" s="33"/>
      <c r="SSY12" s="33"/>
      <c r="SSZ12" s="33"/>
      <c r="STA12" s="33"/>
      <c r="STB12" s="33"/>
      <c r="STC12" s="33"/>
      <c r="STD12" s="33"/>
      <c r="STE12" s="33"/>
      <c r="STF12" s="33"/>
      <c r="STG12" s="33"/>
      <c r="STH12" s="33"/>
      <c r="STI12" s="33"/>
      <c r="STJ12" s="33"/>
      <c r="STK12" s="33"/>
      <c r="STL12" s="33"/>
      <c r="STM12" s="33"/>
      <c r="STN12" s="33"/>
      <c r="STO12" s="33"/>
      <c r="STP12" s="33"/>
      <c r="STQ12" s="33"/>
      <c r="STR12" s="33"/>
      <c r="STS12" s="33"/>
      <c r="STT12" s="33"/>
      <c r="STU12" s="33"/>
      <c r="STV12" s="33"/>
      <c r="STW12" s="33"/>
      <c r="STX12" s="33"/>
      <c r="STY12" s="33"/>
      <c r="STZ12" s="33"/>
      <c r="SUA12" s="33"/>
      <c r="SUB12" s="33"/>
      <c r="SUC12" s="33"/>
      <c r="SUD12" s="33"/>
      <c r="SUE12" s="33"/>
      <c r="SUF12" s="33"/>
      <c r="SUG12" s="33"/>
      <c r="SUH12" s="33"/>
      <c r="SUI12" s="33"/>
      <c r="SUJ12" s="33"/>
      <c r="SUK12" s="33"/>
      <c r="SUL12" s="33"/>
      <c r="SUM12" s="33"/>
      <c r="SUN12" s="33"/>
      <c r="SUO12" s="33"/>
      <c r="SUP12" s="33"/>
      <c r="SUQ12" s="33"/>
      <c r="SUR12" s="33"/>
      <c r="SUS12" s="33"/>
      <c r="SUT12" s="33"/>
      <c r="SUU12" s="33"/>
      <c r="SUV12" s="33"/>
      <c r="SUW12" s="33"/>
      <c r="SUX12" s="33"/>
      <c r="SUY12" s="33"/>
      <c r="SUZ12" s="33"/>
      <c r="SVA12" s="33"/>
      <c r="SVB12" s="33"/>
      <c r="SVC12" s="33"/>
      <c r="SVD12" s="33"/>
      <c r="SVE12" s="33"/>
      <c r="SVF12" s="33"/>
      <c r="SVG12" s="33"/>
      <c r="SVH12" s="33"/>
      <c r="SVI12" s="33"/>
      <c r="SVJ12" s="33"/>
      <c r="SVK12" s="33"/>
      <c r="SVL12" s="33"/>
      <c r="SVM12" s="33"/>
      <c r="SVN12" s="33"/>
      <c r="SVO12" s="33"/>
      <c r="SVP12" s="33"/>
      <c r="SVQ12" s="33"/>
      <c r="SVR12" s="33"/>
      <c r="SVS12" s="33"/>
      <c r="SVT12" s="33"/>
      <c r="SVU12" s="33"/>
      <c r="SVV12" s="33"/>
      <c r="SVW12" s="33"/>
      <c r="SVX12" s="33"/>
      <c r="SVY12" s="33"/>
      <c r="SVZ12" s="33"/>
      <c r="SWA12" s="33"/>
      <c r="SWB12" s="33"/>
      <c r="SWC12" s="33"/>
      <c r="SWD12" s="33"/>
      <c r="SWE12" s="33"/>
      <c r="SWF12" s="33"/>
      <c r="SWG12" s="33"/>
      <c r="SWH12" s="33"/>
      <c r="SWI12" s="33"/>
      <c r="SWJ12" s="33"/>
      <c r="SWK12" s="33"/>
      <c r="SWL12" s="33"/>
      <c r="SWM12" s="33"/>
      <c r="SWN12" s="33"/>
      <c r="SWO12" s="33"/>
      <c r="SWP12" s="33"/>
      <c r="SWQ12" s="33"/>
      <c r="SWR12" s="33"/>
      <c r="SWS12" s="33"/>
      <c r="SWT12" s="33"/>
      <c r="SWU12" s="33"/>
      <c r="SWV12" s="33"/>
      <c r="SWW12" s="33"/>
      <c r="SWX12" s="33"/>
      <c r="SWY12" s="33"/>
      <c r="SWZ12" s="33"/>
      <c r="SXA12" s="33"/>
      <c r="SXB12" s="33"/>
      <c r="SXC12" s="33"/>
      <c r="SXD12" s="33"/>
      <c r="SXE12" s="33"/>
      <c r="SXF12" s="33"/>
      <c r="SXG12" s="33"/>
      <c r="SXH12" s="33"/>
      <c r="SXI12" s="33"/>
      <c r="SXJ12" s="33"/>
      <c r="SXK12" s="33"/>
      <c r="SXL12" s="33"/>
      <c r="SXM12" s="33"/>
      <c r="SXN12" s="33"/>
      <c r="SXO12" s="33"/>
      <c r="SXP12" s="33"/>
      <c r="SXQ12" s="33"/>
      <c r="SXR12" s="33"/>
      <c r="SXS12" s="33"/>
      <c r="SXT12" s="33"/>
      <c r="SXU12" s="33"/>
      <c r="SXV12" s="33"/>
      <c r="SXW12" s="33"/>
      <c r="SXX12" s="33"/>
      <c r="SXY12" s="33"/>
      <c r="SXZ12" s="33"/>
      <c r="SYA12" s="33"/>
      <c r="SYB12" s="33"/>
      <c r="SYC12" s="33"/>
      <c r="SYD12" s="33"/>
      <c r="SYE12" s="33"/>
      <c r="SYF12" s="33"/>
      <c r="SYG12" s="33"/>
      <c r="SYH12" s="33"/>
      <c r="SYI12" s="33"/>
      <c r="SYJ12" s="33"/>
      <c r="SYK12" s="33"/>
      <c r="SYL12" s="33"/>
      <c r="SYM12" s="33"/>
      <c r="SYN12" s="33"/>
      <c r="SYO12" s="33"/>
      <c r="SYP12" s="33"/>
      <c r="SYQ12" s="33"/>
      <c r="SYR12" s="33"/>
      <c r="SYS12" s="33"/>
      <c r="SYT12" s="33"/>
      <c r="SYU12" s="33"/>
      <c r="SYV12" s="33"/>
      <c r="SYW12" s="33"/>
      <c r="SYX12" s="33"/>
      <c r="SYY12" s="33"/>
      <c r="SYZ12" s="33"/>
      <c r="SZA12" s="33"/>
      <c r="SZB12" s="33"/>
      <c r="SZC12" s="33"/>
      <c r="SZD12" s="33"/>
      <c r="SZE12" s="33"/>
      <c r="SZF12" s="33"/>
      <c r="SZG12" s="33"/>
      <c r="SZH12" s="33"/>
      <c r="SZI12" s="33"/>
      <c r="SZJ12" s="33"/>
      <c r="SZK12" s="33"/>
      <c r="SZL12" s="33"/>
      <c r="SZM12" s="33"/>
      <c r="SZN12" s="33"/>
      <c r="SZO12" s="33"/>
      <c r="SZP12" s="33"/>
      <c r="SZQ12" s="33"/>
      <c r="SZR12" s="33"/>
      <c r="SZS12" s="33"/>
      <c r="SZT12" s="33"/>
      <c r="SZU12" s="33"/>
      <c r="SZV12" s="33"/>
      <c r="SZW12" s="33"/>
      <c r="SZX12" s="33"/>
      <c r="SZY12" s="33"/>
      <c r="SZZ12" s="33"/>
      <c r="TAA12" s="33"/>
      <c r="TAB12" s="33"/>
      <c r="TAC12" s="33"/>
      <c r="TAD12" s="33"/>
      <c r="TAE12" s="33"/>
      <c r="TAF12" s="33"/>
      <c r="TAG12" s="33"/>
      <c r="TAH12" s="33"/>
      <c r="TAI12" s="33"/>
      <c r="TAJ12" s="33"/>
      <c r="TAK12" s="33"/>
      <c r="TAL12" s="33"/>
      <c r="TAM12" s="33"/>
      <c r="TAN12" s="33"/>
      <c r="TAO12" s="33"/>
      <c r="TAP12" s="33"/>
      <c r="TAQ12" s="33"/>
      <c r="TAR12" s="33"/>
      <c r="TAS12" s="33"/>
      <c r="TAT12" s="33"/>
      <c r="TAU12" s="33"/>
      <c r="TAV12" s="33"/>
      <c r="TAW12" s="33"/>
      <c r="TAX12" s="33"/>
      <c r="TAY12" s="33"/>
      <c r="TAZ12" s="33"/>
      <c r="TBA12" s="33"/>
      <c r="TBB12" s="33"/>
      <c r="TBC12" s="33"/>
      <c r="TBD12" s="33"/>
      <c r="TBE12" s="33"/>
      <c r="TBF12" s="33"/>
      <c r="TBG12" s="33"/>
      <c r="TBH12" s="33"/>
      <c r="TBI12" s="33"/>
      <c r="TBJ12" s="33"/>
      <c r="TBK12" s="33"/>
      <c r="TBL12" s="33"/>
      <c r="TBM12" s="33"/>
      <c r="TBN12" s="33"/>
      <c r="TBO12" s="33"/>
      <c r="TBP12" s="33"/>
      <c r="TBQ12" s="33"/>
      <c r="TBR12" s="33"/>
      <c r="TBS12" s="33"/>
      <c r="TBT12" s="33"/>
      <c r="TBU12" s="33"/>
      <c r="TBV12" s="33"/>
      <c r="TBW12" s="33"/>
      <c r="TBX12" s="33"/>
      <c r="TBY12" s="33"/>
      <c r="TBZ12" s="33"/>
      <c r="TCA12" s="33"/>
      <c r="TCB12" s="33"/>
      <c r="TCC12" s="33"/>
      <c r="TCD12" s="33"/>
      <c r="TCE12" s="33"/>
      <c r="TCF12" s="33"/>
      <c r="TCG12" s="33"/>
      <c r="TCH12" s="33"/>
      <c r="TCI12" s="33"/>
      <c r="TCJ12" s="33"/>
      <c r="TCK12" s="33"/>
      <c r="TCL12" s="33"/>
      <c r="TCM12" s="33"/>
      <c r="TCN12" s="33"/>
      <c r="TCO12" s="33"/>
      <c r="TCP12" s="33"/>
      <c r="TCQ12" s="33"/>
      <c r="TCR12" s="33"/>
      <c r="TCS12" s="33"/>
      <c r="TCT12" s="33"/>
      <c r="TCU12" s="33"/>
      <c r="TCV12" s="33"/>
      <c r="TCW12" s="33"/>
      <c r="TCX12" s="33"/>
      <c r="TCY12" s="33"/>
      <c r="TCZ12" s="33"/>
      <c r="TDA12" s="33"/>
      <c r="TDB12" s="33"/>
      <c r="TDC12" s="33"/>
      <c r="TDD12" s="33"/>
      <c r="TDE12" s="33"/>
      <c r="TDF12" s="33"/>
      <c r="TDG12" s="33"/>
      <c r="TDH12" s="33"/>
      <c r="TDI12" s="33"/>
      <c r="TDJ12" s="33"/>
      <c r="TDK12" s="33"/>
      <c r="TDL12" s="33"/>
      <c r="TDM12" s="33"/>
      <c r="TDN12" s="33"/>
      <c r="TDO12" s="33"/>
      <c r="TDP12" s="33"/>
      <c r="TDQ12" s="33"/>
      <c r="TDR12" s="33"/>
      <c r="TDS12" s="33"/>
      <c r="TDT12" s="33"/>
      <c r="TDU12" s="33"/>
      <c r="TDV12" s="33"/>
      <c r="TDW12" s="33"/>
      <c r="TDX12" s="33"/>
      <c r="TDY12" s="33"/>
      <c r="TDZ12" s="33"/>
      <c r="TEA12" s="33"/>
      <c r="TEB12" s="33"/>
      <c r="TEC12" s="33"/>
      <c r="TED12" s="33"/>
      <c r="TEE12" s="33"/>
      <c r="TEF12" s="33"/>
      <c r="TEG12" s="33"/>
      <c r="TEH12" s="33"/>
      <c r="TEI12" s="33"/>
      <c r="TEJ12" s="33"/>
      <c r="TEK12" s="33"/>
      <c r="TEL12" s="33"/>
      <c r="TEM12" s="33"/>
      <c r="TEN12" s="33"/>
      <c r="TEO12" s="33"/>
      <c r="TEP12" s="33"/>
      <c r="TEQ12" s="33"/>
      <c r="TER12" s="33"/>
      <c r="TES12" s="33"/>
      <c r="TET12" s="33"/>
      <c r="TEU12" s="33"/>
      <c r="TEV12" s="33"/>
      <c r="TEW12" s="33"/>
      <c r="TEX12" s="33"/>
      <c r="TEY12" s="33"/>
      <c r="TEZ12" s="33"/>
      <c r="TFA12" s="33"/>
      <c r="TFB12" s="33"/>
      <c r="TFC12" s="33"/>
      <c r="TFD12" s="33"/>
      <c r="TFE12" s="33"/>
      <c r="TFF12" s="33"/>
      <c r="TFG12" s="33"/>
      <c r="TFH12" s="33"/>
      <c r="TFI12" s="33"/>
      <c r="TFJ12" s="33"/>
      <c r="TFK12" s="33"/>
      <c r="TFL12" s="33"/>
      <c r="TFM12" s="33"/>
      <c r="TFN12" s="33"/>
      <c r="TFO12" s="33"/>
      <c r="TFP12" s="33"/>
      <c r="TFQ12" s="33"/>
      <c r="TFR12" s="33"/>
      <c r="TFS12" s="33"/>
      <c r="TFT12" s="33"/>
      <c r="TFU12" s="33"/>
      <c r="TFV12" s="33"/>
      <c r="TFW12" s="33"/>
      <c r="TFX12" s="33"/>
      <c r="TFY12" s="33"/>
      <c r="TFZ12" s="33"/>
      <c r="TGA12" s="33"/>
      <c r="TGB12" s="33"/>
      <c r="TGC12" s="33"/>
      <c r="TGD12" s="33"/>
      <c r="TGE12" s="33"/>
      <c r="TGF12" s="33"/>
      <c r="TGG12" s="33"/>
      <c r="TGH12" s="33"/>
      <c r="TGI12" s="33"/>
      <c r="TGJ12" s="33"/>
      <c r="TGK12" s="33"/>
      <c r="TGL12" s="33"/>
      <c r="TGM12" s="33"/>
      <c r="TGN12" s="33"/>
      <c r="TGO12" s="33"/>
      <c r="TGP12" s="33"/>
      <c r="TGQ12" s="33"/>
      <c r="TGR12" s="33"/>
      <c r="TGS12" s="33"/>
      <c r="TGT12" s="33"/>
      <c r="TGU12" s="33"/>
      <c r="TGV12" s="33"/>
      <c r="TGW12" s="33"/>
      <c r="TGX12" s="33"/>
      <c r="TGY12" s="33"/>
      <c r="TGZ12" s="33"/>
      <c r="THA12" s="33"/>
      <c r="THB12" s="33"/>
      <c r="THC12" s="33"/>
      <c r="THD12" s="33"/>
      <c r="THE12" s="33"/>
      <c r="THF12" s="33"/>
      <c r="THG12" s="33"/>
      <c r="THH12" s="33"/>
      <c r="THI12" s="33"/>
      <c r="THJ12" s="33"/>
      <c r="THK12" s="33"/>
      <c r="THL12" s="33"/>
      <c r="THM12" s="33"/>
      <c r="THN12" s="33"/>
      <c r="THO12" s="33"/>
      <c r="THP12" s="33"/>
      <c r="THQ12" s="33"/>
      <c r="THR12" s="33"/>
      <c r="THS12" s="33"/>
      <c r="THT12" s="33"/>
      <c r="THU12" s="33"/>
      <c r="THV12" s="33"/>
      <c r="THW12" s="33"/>
      <c r="THX12" s="33"/>
      <c r="THY12" s="33"/>
      <c r="THZ12" s="33"/>
      <c r="TIA12" s="33"/>
      <c r="TIB12" s="33"/>
      <c r="TIC12" s="33"/>
      <c r="TID12" s="33"/>
      <c r="TIE12" s="33"/>
      <c r="TIF12" s="33"/>
      <c r="TIG12" s="33"/>
      <c r="TIH12" s="33"/>
      <c r="TII12" s="33"/>
      <c r="TIJ12" s="33"/>
      <c r="TIK12" s="33"/>
      <c r="TIL12" s="33"/>
      <c r="TIM12" s="33"/>
      <c r="TIN12" s="33"/>
      <c r="TIO12" s="33"/>
      <c r="TIP12" s="33"/>
      <c r="TIQ12" s="33"/>
      <c r="TIR12" s="33"/>
      <c r="TIS12" s="33"/>
      <c r="TIT12" s="33"/>
      <c r="TIU12" s="33"/>
      <c r="TIV12" s="33"/>
      <c r="TIW12" s="33"/>
      <c r="TIX12" s="33"/>
      <c r="TIY12" s="33"/>
      <c r="TIZ12" s="33"/>
      <c r="TJA12" s="33"/>
      <c r="TJB12" s="33"/>
      <c r="TJC12" s="33"/>
      <c r="TJD12" s="33"/>
      <c r="TJE12" s="33"/>
      <c r="TJF12" s="33"/>
      <c r="TJG12" s="33"/>
      <c r="TJH12" s="33"/>
      <c r="TJI12" s="33"/>
      <c r="TJJ12" s="33"/>
      <c r="TJK12" s="33"/>
      <c r="TJL12" s="33"/>
      <c r="TJM12" s="33"/>
      <c r="TJN12" s="33"/>
      <c r="TJO12" s="33"/>
      <c r="TJP12" s="33"/>
      <c r="TJQ12" s="33"/>
      <c r="TJR12" s="33"/>
      <c r="TJS12" s="33"/>
      <c r="TJT12" s="33"/>
      <c r="TJU12" s="33"/>
      <c r="TJV12" s="33"/>
      <c r="TJW12" s="33"/>
      <c r="TJX12" s="33"/>
      <c r="TJY12" s="33"/>
      <c r="TJZ12" s="33"/>
      <c r="TKA12" s="33"/>
      <c r="TKB12" s="33"/>
      <c r="TKC12" s="33"/>
      <c r="TKD12" s="33"/>
      <c r="TKE12" s="33"/>
      <c r="TKF12" s="33"/>
      <c r="TKG12" s="33"/>
      <c r="TKH12" s="33"/>
      <c r="TKI12" s="33"/>
      <c r="TKJ12" s="33"/>
      <c r="TKK12" s="33"/>
      <c r="TKL12" s="33"/>
      <c r="TKM12" s="33"/>
      <c r="TKN12" s="33"/>
      <c r="TKO12" s="33"/>
      <c r="TKP12" s="33"/>
      <c r="TKQ12" s="33"/>
      <c r="TKR12" s="33"/>
      <c r="TKS12" s="33"/>
      <c r="TKT12" s="33"/>
      <c r="TKU12" s="33"/>
      <c r="TKV12" s="33"/>
      <c r="TKW12" s="33"/>
      <c r="TKX12" s="33"/>
      <c r="TKY12" s="33"/>
      <c r="TKZ12" s="33"/>
      <c r="TLA12" s="33"/>
      <c r="TLB12" s="33"/>
      <c r="TLC12" s="33"/>
      <c r="TLD12" s="33"/>
      <c r="TLE12" s="33"/>
      <c r="TLF12" s="33"/>
      <c r="TLG12" s="33"/>
      <c r="TLH12" s="33"/>
      <c r="TLI12" s="33"/>
      <c r="TLJ12" s="33"/>
      <c r="TLK12" s="33"/>
      <c r="TLL12" s="33"/>
      <c r="TLM12" s="33"/>
      <c r="TLN12" s="33"/>
      <c r="TLO12" s="33"/>
      <c r="TLP12" s="33"/>
      <c r="TLQ12" s="33"/>
      <c r="TLR12" s="33"/>
      <c r="TLS12" s="33"/>
      <c r="TLT12" s="33"/>
      <c r="TLU12" s="33"/>
      <c r="TLV12" s="33"/>
      <c r="TLW12" s="33"/>
      <c r="TLX12" s="33"/>
      <c r="TLY12" s="33"/>
      <c r="TLZ12" s="33"/>
      <c r="TMA12" s="33"/>
      <c r="TMB12" s="33"/>
      <c r="TMC12" s="33"/>
      <c r="TMD12" s="33"/>
      <c r="TME12" s="33"/>
      <c r="TMF12" s="33"/>
      <c r="TMG12" s="33"/>
      <c r="TMH12" s="33"/>
      <c r="TMI12" s="33"/>
      <c r="TMJ12" s="33"/>
      <c r="TMK12" s="33"/>
      <c r="TML12" s="33"/>
      <c r="TMM12" s="33"/>
      <c r="TMN12" s="33"/>
      <c r="TMO12" s="33"/>
      <c r="TMP12" s="33"/>
      <c r="TMQ12" s="33"/>
      <c r="TMR12" s="33"/>
      <c r="TMS12" s="33"/>
      <c r="TMT12" s="33"/>
      <c r="TMU12" s="33"/>
      <c r="TMV12" s="33"/>
      <c r="TMW12" s="33"/>
      <c r="TMX12" s="33"/>
      <c r="TMY12" s="33"/>
      <c r="TMZ12" s="33"/>
      <c r="TNA12" s="33"/>
      <c r="TNB12" s="33"/>
      <c r="TNC12" s="33"/>
      <c r="TND12" s="33"/>
      <c r="TNE12" s="33"/>
      <c r="TNF12" s="33"/>
      <c r="TNG12" s="33"/>
      <c r="TNH12" s="33"/>
      <c r="TNI12" s="33"/>
      <c r="TNJ12" s="33"/>
      <c r="TNK12" s="33"/>
      <c r="TNL12" s="33"/>
      <c r="TNM12" s="33"/>
      <c r="TNN12" s="33"/>
      <c r="TNO12" s="33"/>
      <c r="TNP12" s="33"/>
      <c r="TNQ12" s="33"/>
      <c r="TNR12" s="33"/>
      <c r="TNS12" s="33"/>
      <c r="TNT12" s="33"/>
      <c r="TNU12" s="33"/>
      <c r="TNV12" s="33"/>
      <c r="TNW12" s="33"/>
      <c r="TNX12" s="33"/>
      <c r="TNY12" s="33"/>
      <c r="TNZ12" s="33"/>
      <c r="TOA12" s="33"/>
      <c r="TOB12" s="33"/>
      <c r="TOC12" s="33"/>
      <c r="TOD12" s="33"/>
      <c r="TOE12" s="33"/>
      <c r="TOF12" s="33"/>
      <c r="TOG12" s="33"/>
      <c r="TOH12" s="33"/>
      <c r="TOI12" s="33"/>
      <c r="TOJ12" s="33"/>
      <c r="TOK12" s="33"/>
      <c r="TOL12" s="33"/>
      <c r="TOM12" s="33"/>
      <c r="TON12" s="33"/>
      <c r="TOO12" s="33"/>
      <c r="TOP12" s="33"/>
      <c r="TOQ12" s="33"/>
      <c r="TOR12" s="33"/>
      <c r="TOS12" s="33"/>
      <c r="TOT12" s="33"/>
      <c r="TOU12" s="33"/>
      <c r="TOV12" s="33"/>
      <c r="TOW12" s="33"/>
      <c r="TOX12" s="33"/>
      <c r="TOY12" s="33"/>
      <c r="TOZ12" s="33"/>
      <c r="TPA12" s="33"/>
      <c r="TPB12" s="33"/>
      <c r="TPC12" s="33"/>
      <c r="TPD12" s="33"/>
      <c r="TPE12" s="33"/>
      <c r="TPF12" s="33"/>
      <c r="TPG12" s="33"/>
      <c r="TPH12" s="33"/>
      <c r="TPI12" s="33"/>
      <c r="TPJ12" s="33"/>
      <c r="TPK12" s="33"/>
      <c r="TPL12" s="33"/>
      <c r="TPM12" s="33"/>
      <c r="TPN12" s="33"/>
      <c r="TPO12" s="33"/>
      <c r="TPP12" s="33"/>
      <c r="TPQ12" s="33"/>
      <c r="TPR12" s="33"/>
      <c r="TPS12" s="33"/>
      <c r="TPT12" s="33"/>
      <c r="TPU12" s="33"/>
      <c r="TPV12" s="33"/>
      <c r="TPW12" s="33"/>
      <c r="TPX12" s="33"/>
      <c r="TPY12" s="33"/>
      <c r="TPZ12" s="33"/>
      <c r="TQA12" s="33"/>
      <c r="TQB12" s="33"/>
      <c r="TQC12" s="33"/>
      <c r="TQD12" s="33"/>
      <c r="TQE12" s="33"/>
      <c r="TQF12" s="33"/>
      <c r="TQG12" s="33"/>
      <c r="TQH12" s="33"/>
      <c r="TQI12" s="33"/>
      <c r="TQJ12" s="33"/>
      <c r="TQK12" s="33"/>
      <c r="TQL12" s="33"/>
      <c r="TQM12" s="33"/>
      <c r="TQN12" s="33"/>
      <c r="TQO12" s="33"/>
      <c r="TQP12" s="33"/>
      <c r="TQQ12" s="33"/>
      <c r="TQR12" s="33"/>
      <c r="TQS12" s="33"/>
      <c r="TQT12" s="33"/>
      <c r="TQU12" s="33"/>
      <c r="TQV12" s="33"/>
      <c r="TQW12" s="33"/>
      <c r="TQX12" s="33"/>
      <c r="TQY12" s="33"/>
      <c r="TQZ12" s="33"/>
      <c r="TRA12" s="33"/>
      <c r="TRB12" s="33"/>
      <c r="TRC12" s="33"/>
      <c r="TRD12" s="33"/>
      <c r="TRE12" s="33"/>
      <c r="TRF12" s="33"/>
      <c r="TRG12" s="33"/>
      <c r="TRH12" s="33"/>
      <c r="TRI12" s="33"/>
      <c r="TRJ12" s="33"/>
      <c r="TRK12" s="33"/>
      <c r="TRL12" s="33"/>
      <c r="TRM12" s="33"/>
      <c r="TRN12" s="33"/>
      <c r="TRO12" s="33"/>
      <c r="TRP12" s="33"/>
      <c r="TRQ12" s="33"/>
      <c r="TRR12" s="33"/>
      <c r="TRS12" s="33"/>
      <c r="TRT12" s="33"/>
      <c r="TRU12" s="33"/>
      <c r="TRV12" s="33"/>
      <c r="TRW12" s="33"/>
      <c r="TRX12" s="33"/>
      <c r="TRY12" s="33"/>
      <c r="TRZ12" s="33"/>
      <c r="TSA12" s="33"/>
      <c r="TSB12" s="33"/>
      <c r="TSC12" s="33"/>
      <c r="TSD12" s="33"/>
      <c r="TSE12" s="33"/>
      <c r="TSF12" s="33"/>
      <c r="TSG12" s="33"/>
      <c r="TSH12" s="33"/>
      <c r="TSI12" s="33"/>
      <c r="TSJ12" s="33"/>
      <c r="TSK12" s="33"/>
      <c r="TSL12" s="33"/>
      <c r="TSM12" s="33"/>
      <c r="TSN12" s="33"/>
      <c r="TSO12" s="33"/>
      <c r="TSP12" s="33"/>
      <c r="TSQ12" s="33"/>
      <c r="TSR12" s="33"/>
      <c r="TSS12" s="33"/>
      <c r="TST12" s="33"/>
      <c r="TSU12" s="33"/>
      <c r="TSV12" s="33"/>
      <c r="TSW12" s="33"/>
      <c r="TSX12" s="33"/>
      <c r="TSY12" s="33"/>
      <c r="TSZ12" s="33"/>
      <c r="TTA12" s="33"/>
      <c r="TTB12" s="33"/>
      <c r="TTC12" s="33"/>
      <c r="TTD12" s="33"/>
      <c r="TTE12" s="33"/>
      <c r="TTF12" s="33"/>
      <c r="TTG12" s="33"/>
      <c r="TTH12" s="33"/>
      <c r="TTI12" s="33"/>
      <c r="TTJ12" s="33"/>
      <c r="TTK12" s="33"/>
      <c r="TTL12" s="33"/>
      <c r="TTM12" s="33"/>
      <c r="TTN12" s="33"/>
      <c r="TTO12" s="33"/>
      <c r="TTP12" s="33"/>
      <c r="TTQ12" s="33"/>
      <c r="TTR12" s="33"/>
      <c r="TTS12" s="33"/>
      <c r="TTT12" s="33"/>
      <c r="TTU12" s="33"/>
      <c r="TTV12" s="33"/>
      <c r="TTW12" s="33"/>
      <c r="TTX12" s="33"/>
      <c r="TTY12" s="33"/>
      <c r="TTZ12" s="33"/>
      <c r="TUA12" s="33"/>
      <c r="TUB12" s="33"/>
      <c r="TUC12" s="33"/>
      <c r="TUD12" s="33"/>
      <c r="TUE12" s="33"/>
      <c r="TUF12" s="33"/>
      <c r="TUG12" s="33"/>
      <c r="TUH12" s="33"/>
      <c r="TUI12" s="33"/>
      <c r="TUJ12" s="33"/>
      <c r="TUK12" s="33"/>
      <c r="TUL12" s="33"/>
      <c r="TUM12" s="33"/>
      <c r="TUN12" s="33"/>
      <c r="TUO12" s="33"/>
      <c r="TUP12" s="33"/>
      <c r="TUQ12" s="33"/>
      <c r="TUR12" s="33"/>
      <c r="TUS12" s="33"/>
      <c r="TUT12" s="33"/>
      <c r="TUU12" s="33"/>
      <c r="TUV12" s="33"/>
      <c r="TUW12" s="33"/>
      <c r="TUX12" s="33"/>
      <c r="TUY12" s="33"/>
      <c r="TUZ12" s="33"/>
      <c r="TVA12" s="33"/>
      <c r="TVB12" s="33"/>
      <c r="TVC12" s="33"/>
      <c r="TVD12" s="33"/>
      <c r="TVE12" s="33"/>
      <c r="TVF12" s="33"/>
      <c r="TVG12" s="33"/>
      <c r="TVH12" s="33"/>
      <c r="TVI12" s="33"/>
      <c r="TVJ12" s="33"/>
      <c r="TVK12" s="33"/>
      <c r="TVL12" s="33"/>
      <c r="TVM12" s="33"/>
      <c r="TVN12" s="33"/>
      <c r="TVO12" s="33"/>
      <c r="TVP12" s="33"/>
      <c r="TVQ12" s="33"/>
      <c r="TVR12" s="33"/>
      <c r="TVS12" s="33"/>
      <c r="TVT12" s="33"/>
      <c r="TVU12" s="33"/>
      <c r="TVV12" s="33"/>
      <c r="TVW12" s="33"/>
      <c r="TVX12" s="33"/>
      <c r="TVY12" s="33"/>
      <c r="TVZ12" s="33"/>
      <c r="TWA12" s="33"/>
      <c r="TWB12" s="33"/>
      <c r="TWC12" s="33"/>
      <c r="TWD12" s="33"/>
      <c r="TWE12" s="33"/>
      <c r="TWF12" s="33"/>
      <c r="TWG12" s="33"/>
      <c r="TWH12" s="33"/>
      <c r="TWI12" s="33"/>
      <c r="TWJ12" s="33"/>
      <c r="TWK12" s="33"/>
      <c r="TWL12" s="33"/>
      <c r="TWM12" s="33"/>
      <c r="TWN12" s="33"/>
      <c r="TWO12" s="33"/>
      <c r="TWP12" s="33"/>
      <c r="TWQ12" s="33"/>
      <c r="TWR12" s="33"/>
      <c r="TWS12" s="33"/>
      <c r="TWT12" s="33"/>
      <c r="TWU12" s="33"/>
      <c r="TWV12" s="33"/>
      <c r="TWW12" s="33"/>
      <c r="TWX12" s="33"/>
      <c r="TWY12" s="33"/>
      <c r="TWZ12" s="33"/>
      <c r="TXA12" s="33"/>
      <c r="TXB12" s="33"/>
      <c r="TXC12" s="33"/>
      <c r="TXD12" s="33"/>
      <c r="TXE12" s="33"/>
      <c r="TXF12" s="33"/>
      <c r="TXG12" s="33"/>
      <c r="TXH12" s="33"/>
      <c r="TXI12" s="33"/>
      <c r="TXJ12" s="33"/>
      <c r="TXK12" s="33"/>
      <c r="TXL12" s="33"/>
      <c r="TXM12" s="33"/>
      <c r="TXN12" s="33"/>
      <c r="TXO12" s="33"/>
      <c r="TXP12" s="33"/>
      <c r="TXQ12" s="33"/>
      <c r="TXR12" s="33"/>
      <c r="TXS12" s="33"/>
      <c r="TXT12" s="33"/>
      <c r="TXU12" s="33"/>
      <c r="TXV12" s="33"/>
      <c r="TXW12" s="33"/>
      <c r="TXX12" s="33"/>
      <c r="TXY12" s="33"/>
      <c r="TXZ12" s="33"/>
      <c r="TYA12" s="33"/>
      <c r="TYB12" s="33"/>
      <c r="TYC12" s="33"/>
      <c r="TYD12" s="33"/>
      <c r="TYE12" s="33"/>
      <c r="TYF12" s="33"/>
      <c r="TYG12" s="33"/>
      <c r="TYH12" s="33"/>
      <c r="TYI12" s="33"/>
      <c r="TYJ12" s="33"/>
      <c r="TYK12" s="33"/>
      <c r="TYL12" s="33"/>
      <c r="TYM12" s="33"/>
      <c r="TYN12" s="33"/>
      <c r="TYO12" s="33"/>
      <c r="TYP12" s="33"/>
      <c r="TYQ12" s="33"/>
      <c r="TYR12" s="33"/>
      <c r="TYS12" s="33"/>
      <c r="TYT12" s="33"/>
      <c r="TYU12" s="33"/>
      <c r="TYV12" s="33"/>
      <c r="TYW12" s="33"/>
      <c r="TYX12" s="33"/>
      <c r="TYY12" s="33"/>
      <c r="TYZ12" s="33"/>
      <c r="TZA12" s="33"/>
      <c r="TZB12" s="33"/>
      <c r="TZC12" s="33"/>
      <c r="TZD12" s="33"/>
      <c r="TZE12" s="33"/>
      <c r="TZF12" s="33"/>
      <c r="TZG12" s="33"/>
      <c r="TZH12" s="33"/>
      <c r="TZI12" s="33"/>
      <c r="TZJ12" s="33"/>
      <c r="TZK12" s="33"/>
      <c r="TZL12" s="33"/>
      <c r="TZM12" s="33"/>
      <c r="TZN12" s="33"/>
      <c r="TZO12" s="33"/>
      <c r="TZP12" s="33"/>
      <c r="TZQ12" s="33"/>
      <c r="TZR12" s="33"/>
      <c r="TZS12" s="33"/>
      <c r="TZT12" s="33"/>
      <c r="TZU12" s="33"/>
      <c r="TZV12" s="33"/>
      <c r="TZW12" s="33"/>
      <c r="TZX12" s="33"/>
      <c r="TZY12" s="33"/>
      <c r="TZZ12" s="33"/>
      <c r="UAA12" s="33"/>
      <c r="UAB12" s="33"/>
      <c r="UAC12" s="33"/>
      <c r="UAD12" s="33"/>
      <c r="UAE12" s="33"/>
      <c r="UAF12" s="33"/>
      <c r="UAG12" s="33"/>
      <c r="UAH12" s="33"/>
      <c r="UAI12" s="33"/>
      <c r="UAJ12" s="33"/>
      <c r="UAK12" s="33"/>
      <c r="UAL12" s="33"/>
      <c r="UAM12" s="33"/>
      <c r="UAN12" s="33"/>
      <c r="UAO12" s="33"/>
      <c r="UAP12" s="33"/>
      <c r="UAQ12" s="33"/>
      <c r="UAR12" s="33"/>
      <c r="UAS12" s="33"/>
      <c r="UAT12" s="33"/>
      <c r="UAU12" s="33"/>
      <c r="UAV12" s="33"/>
      <c r="UAW12" s="33"/>
      <c r="UAX12" s="33"/>
      <c r="UAY12" s="33"/>
      <c r="UAZ12" s="33"/>
      <c r="UBA12" s="33"/>
      <c r="UBB12" s="33"/>
      <c r="UBC12" s="33"/>
      <c r="UBD12" s="33"/>
      <c r="UBE12" s="33"/>
      <c r="UBF12" s="33"/>
      <c r="UBG12" s="33"/>
      <c r="UBH12" s="33"/>
      <c r="UBI12" s="33"/>
      <c r="UBJ12" s="33"/>
      <c r="UBK12" s="33"/>
      <c r="UBL12" s="33"/>
      <c r="UBM12" s="33"/>
      <c r="UBN12" s="33"/>
      <c r="UBO12" s="33"/>
      <c r="UBP12" s="33"/>
      <c r="UBQ12" s="33"/>
      <c r="UBR12" s="33"/>
      <c r="UBS12" s="33"/>
      <c r="UBT12" s="33"/>
      <c r="UBU12" s="33"/>
      <c r="UBV12" s="33"/>
      <c r="UBW12" s="33"/>
      <c r="UBX12" s="33"/>
      <c r="UBY12" s="33"/>
      <c r="UBZ12" s="33"/>
      <c r="UCA12" s="33"/>
      <c r="UCB12" s="33"/>
      <c r="UCC12" s="33"/>
      <c r="UCD12" s="33"/>
      <c r="UCE12" s="33"/>
      <c r="UCF12" s="33"/>
      <c r="UCG12" s="33"/>
      <c r="UCH12" s="33"/>
      <c r="UCI12" s="33"/>
      <c r="UCJ12" s="33"/>
      <c r="UCK12" s="33"/>
      <c r="UCL12" s="33"/>
      <c r="UCM12" s="33"/>
      <c r="UCN12" s="33"/>
      <c r="UCO12" s="33"/>
      <c r="UCP12" s="33"/>
      <c r="UCQ12" s="33"/>
      <c r="UCR12" s="33"/>
      <c r="UCS12" s="33"/>
      <c r="UCT12" s="33"/>
      <c r="UCU12" s="33"/>
      <c r="UCV12" s="33"/>
      <c r="UCW12" s="33"/>
      <c r="UCX12" s="33"/>
      <c r="UCY12" s="33"/>
      <c r="UCZ12" s="33"/>
      <c r="UDA12" s="33"/>
      <c r="UDB12" s="33"/>
      <c r="UDC12" s="33"/>
      <c r="UDD12" s="33"/>
      <c r="UDE12" s="33"/>
      <c r="UDF12" s="33"/>
      <c r="UDG12" s="33"/>
      <c r="UDH12" s="33"/>
      <c r="UDI12" s="33"/>
      <c r="UDJ12" s="33"/>
      <c r="UDK12" s="33"/>
      <c r="UDL12" s="33"/>
      <c r="UDM12" s="33"/>
      <c r="UDN12" s="33"/>
      <c r="UDO12" s="33"/>
      <c r="UDP12" s="33"/>
      <c r="UDQ12" s="33"/>
      <c r="UDR12" s="33"/>
      <c r="UDS12" s="33"/>
      <c r="UDT12" s="33"/>
      <c r="UDU12" s="33"/>
      <c r="UDV12" s="33"/>
      <c r="UDW12" s="33"/>
      <c r="UDX12" s="33"/>
      <c r="UDY12" s="33"/>
      <c r="UDZ12" s="33"/>
      <c r="UEA12" s="33"/>
      <c r="UEB12" s="33"/>
      <c r="UEC12" s="33"/>
      <c r="UED12" s="33"/>
      <c r="UEE12" s="33"/>
      <c r="UEF12" s="33"/>
      <c r="UEG12" s="33"/>
      <c r="UEH12" s="33"/>
      <c r="UEI12" s="33"/>
      <c r="UEJ12" s="33"/>
      <c r="UEK12" s="33"/>
      <c r="UEL12" s="33"/>
      <c r="UEM12" s="33"/>
      <c r="UEN12" s="33"/>
      <c r="UEO12" s="33"/>
      <c r="UEP12" s="33"/>
      <c r="UEQ12" s="33"/>
      <c r="UER12" s="33"/>
      <c r="UES12" s="33"/>
      <c r="UET12" s="33"/>
      <c r="UEU12" s="33"/>
      <c r="UEV12" s="33"/>
      <c r="UEW12" s="33"/>
      <c r="UEX12" s="33"/>
      <c r="UEY12" s="33"/>
      <c r="UEZ12" s="33"/>
      <c r="UFA12" s="33"/>
      <c r="UFB12" s="33"/>
      <c r="UFC12" s="33"/>
      <c r="UFD12" s="33"/>
      <c r="UFE12" s="33"/>
      <c r="UFF12" s="33"/>
      <c r="UFG12" s="33"/>
      <c r="UFH12" s="33"/>
      <c r="UFI12" s="33"/>
      <c r="UFJ12" s="33"/>
      <c r="UFK12" s="33"/>
      <c r="UFL12" s="33"/>
      <c r="UFM12" s="33"/>
      <c r="UFN12" s="33"/>
      <c r="UFO12" s="33"/>
      <c r="UFP12" s="33"/>
      <c r="UFQ12" s="33"/>
      <c r="UFR12" s="33"/>
      <c r="UFS12" s="33"/>
      <c r="UFT12" s="33"/>
      <c r="UFU12" s="33"/>
      <c r="UFV12" s="33"/>
      <c r="UFW12" s="33"/>
      <c r="UFX12" s="33"/>
      <c r="UFY12" s="33"/>
      <c r="UFZ12" s="33"/>
      <c r="UGA12" s="33"/>
      <c r="UGB12" s="33"/>
      <c r="UGC12" s="33"/>
      <c r="UGD12" s="33"/>
      <c r="UGE12" s="33"/>
      <c r="UGF12" s="33"/>
      <c r="UGG12" s="33"/>
      <c r="UGH12" s="33"/>
      <c r="UGI12" s="33"/>
      <c r="UGJ12" s="33"/>
      <c r="UGK12" s="33"/>
      <c r="UGL12" s="33"/>
      <c r="UGM12" s="33"/>
      <c r="UGN12" s="33"/>
      <c r="UGO12" s="33"/>
      <c r="UGP12" s="33"/>
      <c r="UGQ12" s="33"/>
      <c r="UGR12" s="33"/>
      <c r="UGS12" s="33"/>
      <c r="UGT12" s="33"/>
      <c r="UGU12" s="33"/>
      <c r="UGV12" s="33"/>
      <c r="UGW12" s="33"/>
      <c r="UGX12" s="33"/>
      <c r="UGY12" s="33"/>
      <c r="UGZ12" s="33"/>
      <c r="UHA12" s="33"/>
      <c r="UHB12" s="33"/>
      <c r="UHC12" s="33"/>
      <c r="UHD12" s="33"/>
      <c r="UHE12" s="33"/>
      <c r="UHF12" s="33"/>
      <c r="UHG12" s="33"/>
      <c r="UHH12" s="33"/>
      <c r="UHI12" s="33"/>
      <c r="UHJ12" s="33"/>
      <c r="UHK12" s="33"/>
      <c r="UHL12" s="33"/>
      <c r="UHM12" s="33"/>
      <c r="UHN12" s="33"/>
      <c r="UHO12" s="33"/>
      <c r="UHP12" s="33"/>
      <c r="UHQ12" s="33"/>
      <c r="UHR12" s="33"/>
      <c r="UHS12" s="33"/>
      <c r="UHT12" s="33"/>
      <c r="UHU12" s="33"/>
      <c r="UHV12" s="33"/>
      <c r="UHW12" s="33"/>
      <c r="UHX12" s="33"/>
      <c r="UHY12" s="33"/>
      <c r="UHZ12" s="33"/>
      <c r="UIA12" s="33"/>
      <c r="UIB12" s="33"/>
      <c r="UIC12" s="33"/>
      <c r="UID12" s="33"/>
      <c r="UIE12" s="33"/>
      <c r="UIF12" s="33"/>
      <c r="UIG12" s="33"/>
      <c r="UIH12" s="33"/>
      <c r="UII12" s="33"/>
      <c r="UIJ12" s="33"/>
      <c r="UIK12" s="33"/>
      <c r="UIL12" s="33"/>
      <c r="UIM12" s="33"/>
      <c r="UIN12" s="33"/>
      <c r="UIO12" s="33"/>
      <c r="UIP12" s="33"/>
      <c r="UIQ12" s="33"/>
      <c r="UIR12" s="33"/>
      <c r="UIS12" s="33"/>
      <c r="UIT12" s="33"/>
      <c r="UIU12" s="33"/>
      <c r="UIV12" s="33"/>
      <c r="UIW12" s="33"/>
      <c r="UIX12" s="33"/>
      <c r="UIY12" s="33"/>
      <c r="UIZ12" s="33"/>
      <c r="UJA12" s="33"/>
      <c r="UJB12" s="33"/>
      <c r="UJC12" s="33"/>
      <c r="UJD12" s="33"/>
      <c r="UJE12" s="33"/>
      <c r="UJF12" s="33"/>
      <c r="UJG12" s="33"/>
      <c r="UJH12" s="33"/>
      <c r="UJI12" s="33"/>
      <c r="UJJ12" s="33"/>
      <c r="UJK12" s="33"/>
      <c r="UJL12" s="33"/>
      <c r="UJM12" s="33"/>
      <c r="UJN12" s="33"/>
      <c r="UJO12" s="33"/>
      <c r="UJP12" s="33"/>
      <c r="UJQ12" s="33"/>
      <c r="UJR12" s="33"/>
      <c r="UJS12" s="33"/>
      <c r="UJT12" s="33"/>
      <c r="UJU12" s="33"/>
      <c r="UJV12" s="33"/>
      <c r="UJW12" s="33"/>
      <c r="UJX12" s="33"/>
      <c r="UJY12" s="33"/>
      <c r="UJZ12" s="33"/>
      <c r="UKA12" s="33"/>
      <c r="UKB12" s="33"/>
      <c r="UKC12" s="33"/>
      <c r="UKD12" s="33"/>
      <c r="UKE12" s="33"/>
      <c r="UKF12" s="33"/>
      <c r="UKG12" s="33"/>
      <c r="UKH12" s="33"/>
      <c r="UKI12" s="33"/>
      <c r="UKJ12" s="33"/>
      <c r="UKK12" s="33"/>
      <c r="UKL12" s="33"/>
      <c r="UKM12" s="33"/>
      <c r="UKN12" s="33"/>
      <c r="UKO12" s="33"/>
      <c r="UKP12" s="33"/>
      <c r="UKQ12" s="33"/>
      <c r="UKR12" s="33"/>
      <c r="UKS12" s="33"/>
      <c r="UKT12" s="33"/>
      <c r="UKU12" s="33"/>
      <c r="UKV12" s="33"/>
      <c r="UKW12" s="33"/>
      <c r="UKX12" s="33"/>
      <c r="UKY12" s="33"/>
      <c r="UKZ12" s="33"/>
      <c r="ULA12" s="33"/>
      <c r="ULB12" s="33"/>
      <c r="ULC12" s="33"/>
      <c r="ULD12" s="33"/>
      <c r="ULE12" s="33"/>
      <c r="ULF12" s="33"/>
      <c r="ULG12" s="33"/>
      <c r="ULH12" s="33"/>
      <c r="ULI12" s="33"/>
      <c r="ULJ12" s="33"/>
      <c r="ULK12" s="33"/>
      <c r="ULL12" s="33"/>
      <c r="ULM12" s="33"/>
      <c r="ULN12" s="33"/>
      <c r="ULO12" s="33"/>
      <c r="ULP12" s="33"/>
      <c r="ULQ12" s="33"/>
      <c r="ULR12" s="33"/>
      <c r="ULS12" s="33"/>
      <c r="ULT12" s="33"/>
      <c r="ULU12" s="33"/>
      <c r="ULV12" s="33"/>
      <c r="ULW12" s="33"/>
      <c r="ULX12" s="33"/>
      <c r="ULY12" s="33"/>
      <c r="ULZ12" s="33"/>
      <c r="UMA12" s="33"/>
      <c r="UMB12" s="33"/>
      <c r="UMC12" s="33"/>
      <c r="UMD12" s="33"/>
      <c r="UME12" s="33"/>
      <c r="UMF12" s="33"/>
      <c r="UMG12" s="33"/>
      <c r="UMH12" s="33"/>
      <c r="UMI12" s="33"/>
      <c r="UMJ12" s="33"/>
      <c r="UMK12" s="33"/>
      <c r="UML12" s="33"/>
      <c r="UMM12" s="33"/>
      <c r="UMN12" s="33"/>
      <c r="UMO12" s="33"/>
      <c r="UMP12" s="33"/>
      <c r="UMQ12" s="33"/>
      <c r="UMR12" s="33"/>
      <c r="UMS12" s="33"/>
      <c r="UMT12" s="33"/>
      <c r="UMU12" s="33"/>
      <c r="UMV12" s="33"/>
      <c r="UMW12" s="33"/>
      <c r="UMX12" s="33"/>
      <c r="UMY12" s="33"/>
      <c r="UMZ12" s="33"/>
      <c r="UNA12" s="33"/>
      <c r="UNB12" s="33"/>
      <c r="UNC12" s="33"/>
      <c r="UND12" s="33"/>
      <c r="UNE12" s="33"/>
      <c r="UNF12" s="33"/>
      <c r="UNG12" s="33"/>
      <c r="UNH12" s="33"/>
      <c r="UNI12" s="33"/>
      <c r="UNJ12" s="33"/>
      <c r="UNK12" s="33"/>
      <c r="UNL12" s="33"/>
      <c r="UNM12" s="33"/>
      <c r="UNN12" s="33"/>
      <c r="UNO12" s="33"/>
      <c r="UNP12" s="33"/>
      <c r="UNQ12" s="33"/>
      <c r="UNR12" s="33"/>
      <c r="UNS12" s="33"/>
      <c r="UNT12" s="33"/>
      <c r="UNU12" s="33"/>
      <c r="UNV12" s="33"/>
      <c r="UNW12" s="33"/>
      <c r="UNX12" s="33"/>
      <c r="UNY12" s="33"/>
      <c r="UNZ12" s="33"/>
      <c r="UOA12" s="33"/>
      <c r="UOB12" s="33"/>
      <c r="UOC12" s="33"/>
      <c r="UOD12" s="33"/>
      <c r="UOE12" s="33"/>
      <c r="UOF12" s="33"/>
      <c r="UOG12" s="33"/>
      <c r="UOH12" s="33"/>
      <c r="UOI12" s="33"/>
      <c r="UOJ12" s="33"/>
      <c r="UOK12" s="33"/>
      <c r="UOL12" s="33"/>
      <c r="UOM12" s="33"/>
      <c r="UON12" s="33"/>
      <c r="UOO12" s="33"/>
      <c r="UOP12" s="33"/>
      <c r="UOQ12" s="33"/>
      <c r="UOR12" s="33"/>
      <c r="UOS12" s="33"/>
      <c r="UOT12" s="33"/>
      <c r="UOU12" s="33"/>
      <c r="UOV12" s="33"/>
      <c r="UOW12" s="33"/>
      <c r="UOX12" s="33"/>
      <c r="UOY12" s="33"/>
      <c r="UOZ12" s="33"/>
      <c r="UPA12" s="33"/>
      <c r="UPB12" s="33"/>
      <c r="UPC12" s="33"/>
      <c r="UPD12" s="33"/>
      <c r="UPE12" s="33"/>
      <c r="UPF12" s="33"/>
      <c r="UPG12" s="33"/>
      <c r="UPH12" s="33"/>
      <c r="UPI12" s="33"/>
      <c r="UPJ12" s="33"/>
      <c r="UPK12" s="33"/>
      <c r="UPL12" s="33"/>
      <c r="UPM12" s="33"/>
      <c r="UPN12" s="33"/>
      <c r="UPO12" s="33"/>
      <c r="UPP12" s="33"/>
      <c r="UPQ12" s="33"/>
      <c r="UPR12" s="33"/>
      <c r="UPS12" s="33"/>
      <c r="UPT12" s="33"/>
      <c r="UPU12" s="33"/>
      <c r="UPV12" s="33"/>
      <c r="UPW12" s="33"/>
      <c r="UPX12" s="33"/>
      <c r="UPY12" s="33"/>
      <c r="UPZ12" s="33"/>
      <c r="UQA12" s="33"/>
      <c r="UQB12" s="33"/>
      <c r="UQC12" s="33"/>
      <c r="UQD12" s="33"/>
      <c r="UQE12" s="33"/>
      <c r="UQF12" s="33"/>
      <c r="UQG12" s="33"/>
      <c r="UQH12" s="33"/>
      <c r="UQI12" s="33"/>
      <c r="UQJ12" s="33"/>
      <c r="UQK12" s="33"/>
      <c r="UQL12" s="33"/>
      <c r="UQM12" s="33"/>
      <c r="UQN12" s="33"/>
      <c r="UQO12" s="33"/>
      <c r="UQP12" s="33"/>
      <c r="UQQ12" s="33"/>
      <c r="UQR12" s="33"/>
      <c r="UQS12" s="33"/>
      <c r="UQT12" s="33"/>
      <c r="UQU12" s="33"/>
      <c r="UQV12" s="33"/>
      <c r="UQW12" s="33"/>
      <c r="UQX12" s="33"/>
      <c r="UQY12" s="33"/>
      <c r="UQZ12" s="33"/>
      <c r="URA12" s="33"/>
      <c r="URB12" s="33"/>
      <c r="URC12" s="33"/>
      <c r="URD12" s="33"/>
      <c r="URE12" s="33"/>
      <c r="URF12" s="33"/>
      <c r="URG12" s="33"/>
      <c r="URH12" s="33"/>
      <c r="URI12" s="33"/>
      <c r="URJ12" s="33"/>
      <c r="URK12" s="33"/>
      <c r="URL12" s="33"/>
      <c r="URM12" s="33"/>
      <c r="URN12" s="33"/>
      <c r="URO12" s="33"/>
      <c r="URP12" s="33"/>
      <c r="URQ12" s="33"/>
      <c r="URR12" s="33"/>
      <c r="URS12" s="33"/>
      <c r="URT12" s="33"/>
      <c r="URU12" s="33"/>
      <c r="URV12" s="33"/>
      <c r="URW12" s="33"/>
      <c r="URX12" s="33"/>
      <c r="URY12" s="33"/>
      <c r="URZ12" s="33"/>
      <c r="USA12" s="33"/>
      <c r="USB12" s="33"/>
      <c r="USC12" s="33"/>
      <c r="USD12" s="33"/>
      <c r="USE12" s="33"/>
      <c r="USF12" s="33"/>
      <c r="USG12" s="33"/>
      <c r="USH12" s="33"/>
      <c r="USI12" s="33"/>
      <c r="USJ12" s="33"/>
      <c r="USK12" s="33"/>
      <c r="USL12" s="33"/>
      <c r="USM12" s="33"/>
      <c r="USN12" s="33"/>
      <c r="USO12" s="33"/>
      <c r="USP12" s="33"/>
      <c r="USQ12" s="33"/>
      <c r="USR12" s="33"/>
      <c r="USS12" s="33"/>
      <c r="UST12" s="33"/>
      <c r="USU12" s="33"/>
      <c r="USV12" s="33"/>
      <c r="USW12" s="33"/>
      <c r="USX12" s="33"/>
      <c r="USY12" s="33"/>
      <c r="USZ12" s="33"/>
      <c r="UTA12" s="33"/>
      <c r="UTB12" s="33"/>
      <c r="UTC12" s="33"/>
      <c r="UTD12" s="33"/>
      <c r="UTE12" s="33"/>
      <c r="UTF12" s="33"/>
      <c r="UTG12" s="33"/>
      <c r="UTH12" s="33"/>
      <c r="UTI12" s="33"/>
      <c r="UTJ12" s="33"/>
      <c r="UTK12" s="33"/>
      <c r="UTL12" s="33"/>
      <c r="UTM12" s="33"/>
      <c r="UTN12" s="33"/>
      <c r="UTO12" s="33"/>
      <c r="UTP12" s="33"/>
      <c r="UTQ12" s="33"/>
      <c r="UTR12" s="33"/>
      <c r="UTS12" s="33"/>
      <c r="UTT12" s="33"/>
      <c r="UTU12" s="33"/>
      <c r="UTV12" s="33"/>
      <c r="UTW12" s="33"/>
      <c r="UTX12" s="33"/>
      <c r="UTY12" s="33"/>
      <c r="UTZ12" s="33"/>
      <c r="UUA12" s="33"/>
      <c r="UUB12" s="33"/>
      <c r="UUC12" s="33"/>
      <c r="UUD12" s="33"/>
      <c r="UUE12" s="33"/>
      <c r="UUF12" s="33"/>
      <c r="UUG12" s="33"/>
      <c r="UUH12" s="33"/>
      <c r="UUI12" s="33"/>
      <c r="UUJ12" s="33"/>
      <c r="UUK12" s="33"/>
      <c r="UUL12" s="33"/>
      <c r="UUM12" s="33"/>
      <c r="UUN12" s="33"/>
      <c r="UUO12" s="33"/>
      <c r="UUP12" s="33"/>
      <c r="UUQ12" s="33"/>
      <c r="UUR12" s="33"/>
      <c r="UUS12" s="33"/>
      <c r="UUT12" s="33"/>
      <c r="UUU12" s="33"/>
      <c r="UUV12" s="33"/>
      <c r="UUW12" s="33"/>
      <c r="UUX12" s="33"/>
      <c r="UUY12" s="33"/>
      <c r="UUZ12" s="33"/>
      <c r="UVA12" s="33"/>
      <c r="UVB12" s="33"/>
      <c r="UVC12" s="33"/>
      <c r="UVD12" s="33"/>
      <c r="UVE12" s="33"/>
      <c r="UVF12" s="33"/>
      <c r="UVG12" s="33"/>
      <c r="UVH12" s="33"/>
      <c r="UVI12" s="33"/>
      <c r="UVJ12" s="33"/>
      <c r="UVK12" s="33"/>
      <c r="UVL12" s="33"/>
      <c r="UVM12" s="33"/>
      <c r="UVN12" s="33"/>
      <c r="UVO12" s="33"/>
      <c r="UVP12" s="33"/>
      <c r="UVQ12" s="33"/>
      <c r="UVR12" s="33"/>
      <c r="UVS12" s="33"/>
      <c r="UVT12" s="33"/>
      <c r="UVU12" s="33"/>
      <c r="UVV12" s="33"/>
      <c r="UVW12" s="33"/>
      <c r="UVX12" s="33"/>
      <c r="UVY12" s="33"/>
      <c r="UVZ12" s="33"/>
      <c r="UWA12" s="33"/>
      <c r="UWB12" s="33"/>
      <c r="UWC12" s="33"/>
      <c r="UWD12" s="33"/>
      <c r="UWE12" s="33"/>
      <c r="UWF12" s="33"/>
      <c r="UWG12" s="33"/>
      <c r="UWH12" s="33"/>
      <c r="UWI12" s="33"/>
      <c r="UWJ12" s="33"/>
      <c r="UWK12" s="33"/>
      <c r="UWL12" s="33"/>
      <c r="UWM12" s="33"/>
      <c r="UWN12" s="33"/>
      <c r="UWO12" s="33"/>
      <c r="UWP12" s="33"/>
      <c r="UWQ12" s="33"/>
      <c r="UWR12" s="33"/>
      <c r="UWS12" s="33"/>
      <c r="UWT12" s="33"/>
      <c r="UWU12" s="33"/>
      <c r="UWV12" s="33"/>
      <c r="UWW12" s="33"/>
      <c r="UWX12" s="33"/>
      <c r="UWY12" s="33"/>
      <c r="UWZ12" s="33"/>
      <c r="UXA12" s="33"/>
      <c r="UXB12" s="33"/>
      <c r="UXC12" s="33"/>
      <c r="UXD12" s="33"/>
      <c r="UXE12" s="33"/>
      <c r="UXF12" s="33"/>
      <c r="UXG12" s="33"/>
      <c r="UXH12" s="33"/>
      <c r="UXI12" s="33"/>
      <c r="UXJ12" s="33"/>
      <c r="UXK12" s="33"/>
      <c r="UXL12" s="33"/>
      <c r="UXM12" s="33"/>
      <c r="UXN12" s="33"/>
      <c r="UXO12" s="33"/>
      <c r="UXP12" s="33"/>
      <c r="UXQ12" s="33"/>
      <c r="UXR12" s="33"/>
      <c r="UXS12" s="33"/>
      <c r="UXT12" s="33"/>
      <c r="UXU12" s="33"/>
      <c r="UXV12" s="33"/>
      <c r="UXW12" s="33"/>
      <c r="UXX12" s="33"/>
      <c r="UXY12" s="33"/>
      <c r="UXZ12" s="33"/>
      <c r="UYA12" s="33"/>
      <c r="UYB12" s="33"/>
      <c r="UYC12" s="33"/>
      <c r="UYD12" s="33"/>
      <c r="UYE12" s="33"/>
      <c r="UYF12" s="33"/>
      <c r="UYG12" s="33"/>
      <c r="UYH12" s="33"/>
      <c r="UYI12" s="33"/>
      <c r="UYJ12" s="33"/>
      <c r="UYK12" s="33"/>
      <c r="UYL12" s="33"/>
      <c r="UYM12" s="33"/>
      <c r="UYN12" s="33"/>
      <c r="UYO12" s="33"/>
      <c r="UYP12" s="33"/>
      <c r="UYQ12" s="33"/>
      <c r="UYR12" s="33"/>
      <c r="UYS12" s="33"/>
      <c r="UYT12" s="33"/>
      <c r="UYU12" s="33"/>
      <c r="UYV12" s="33"/>
      <c r="UYW12" s="33"/>
      <c r="UYX12" s="33"/>
      <c r="UYY12" s="33"/>
      <c r="UYZ12" s="33"/>
      <c r="UZA12" s="33"/>
      <c r="UZB12" s="33"/>
      <c r="UZC12" s="33"/>
      <c r="UZD12" s="33"/>
      <c r="UZE12" s="33"/>
      <c r="UZF12" s="33"/>
      <c r="UZG12" s="33"/>
      <c r="UZH12" s="33"/>
      <c r="UZI12" s="33"/>
      <c r="UZJ12" s="33"/>
      <c r="UZK12" s="33"/>
      <c r="UZL12" s="33"/>
      <c r="UZM12" s="33"/>
      <c r="UZN12" s="33"/>
      <c r="UZO12" s="33"/>
      <c r="UZP12" s="33"/>
      <c r="UZQ12" s="33"/>
      <c r="UZR12" s="33"/>
      <c r="UZS12" s="33"/>
      <c r="UZT12" s="33"/>
      <c r="UZU12" s="33"/>
      <c r="UZV12" s="33"/>
      <c r="UZW12" s="33"/>
      <c r="UZX12" s="33"/>
      <c r="UZY12" s="33"/>
      <c r="UZZ12" s="33"/>
      <c r="VAA12" s="33"/>
      <c r="VAB12" s="33"/>
      <c r="VAC12" s="33"/>
      <c r="VAD12" s="33"/>
      <c r="VAE12" s="33"/>
      <c r="VAF12" s="33"/>
      <c r="VAG12" s="33"/>
      <c r="VAH12" s="33"/>
      <c r="VAI12" s="33"/>
      <c r="VAJ12" s="33"/>
      <c r="VAK12" s="33"/>
      <c r="VAL12" s="33"/>
      <c r="VAM12" s="33"/>
      <c r="VAN12" s="33"/>
      <c r="VAO12" s="33"/>
      <c r="VAP12" s="33"/>
      <c r="VAQ12" s="33"/>
      <c r="VAR12" s="33"/>
      <c r="VAS12" s="33"/>
      <c r="VAT12" s="33"/>
      <c r="VAU12" s="33"/>
      <c r="VAV12" s="33"/>
      <c r="VAW12" s="33"/>
      <c r="VAX12" s="33"/>
      <c r="VAY12" s="33"/>
      <c r="VAZ12" s="33"/>
      <c r="VBA12" s="33"/>
      <c r="VBB12" s="33"/>
      <c r="VBC12" s="33"/>
      <c r="VBD12" s="33"/>
      <c r="VBE12" s="33"/>
      <c r="VBF12" s="33"/>
      <c r="VBG12" s="33"/>
      <c r="VBH12" s="33"/>
      <c r="VBI12" s="33"/>
      <c r="VBJ12" s="33"/>
      <c r="VBK12" s="33"/>
      <c r="VBL12" s="33"/>
      <c r="VBM12" s="33"/>
      <c r="VBN12" s="33"/>
      <c r="VBO12" s="33"/>
      <c r="VBP12" s="33"/>
      <c r="VBQ12" s="33"/>
      <c r="VBR12" s="33"/>
      <c r="VBS12" s="33"/>
      <c r="VBT12" s="33"/>
      <c r="VBU12" s="33"/>
      <c r="VBV12" s="33"/>
      <c r="VBW12" s="33"/>
      <c r="VBX12" s="33"/>
      <c r="VBY12" s="33"/>
      <c r="VBZ12" s="33"/>
      <c r="VCA12" s="33"/>
      <c r="VCB12" s="33"/>
      <c r="VCC12" s="33"/>
      <c r="VCD12" s="33"/>
      <c r="VCE12" s="33"/>
      <c r="VCF12" s="33"/>
      <c r="VCG12" s="33"/>
      <c r="VCH12" s="33"/>
      <c r="VCI12" s="33"/>
      <c r="VCJ12" s="33"/>
      <c r="VCK12" s="33"/>
      <c r="VCL12" s="33"/>
      <c r="VCM12" s="33"/>
      <c r="VCN12" s="33"/>
      <c r="VCO12" s="33"/>
      <c r="VCP12" s="33"/>
      <c r="VCQ12" s="33"/>
      <c r="VCR12" s="33"/>
      <c r="VCS12" s="33"/>
      <c r="VCT12" s="33"/>
      <c r="VCU12" s="33"/>
      <c r="VCV12" s="33"/>
      <c r="VCW12" s="33"/>
      <c r="VCX12" s="33"/>
      <c r="VCY12" s="33"/>
      <c r="VCZ12" s="33"/>
      <c r="VDA12" s="33"/>
      <c r="VDB12" s="33"/>
      <c r="VDC12" s="33"/>
      <c r="VDD12" s="33"/>
      <c r="VDE12" s="33"/>
      <c r="VDF12" s="33"/>
      <c r="VDG12" s="33"/>
      <c r="VDH12" s="33"/>
      <c r="VDI12" s="33"/>
      <c r="VDJ12" s="33"/>
      <c r="VDK12" s="33"/>
      <c r="VDL12" s="33"/>
      <c r="VDM12" s="33"/>
      <c r="VDN12" s="33"/>
      <c r="VDO12" s="33"/>
      <c r="VDP12" s="33"/>
      <c r="VDQ12" s="33"/>
      <c r="VDR12" s="33"/>
      <c r="VDS12" s="33"/>
      <c r="VDT12" s="33"/>
      <c r="VDU12" s="33"/>
      <c r="VDV12" s="33"/>
      <c r="VDW12" s="33"/>
      <c r="VDX12" s="33"/>
      <c r="VDY12" s="33"/>
      <c r="VDZ12" s="33"/>
      <c r="VEA12" s="33"/>
      <c r="VEB12" s="33"/>
      <c r="VEC12" s="33"/>
      <c r="VED12" s="33"/>
      <c r="VEE12" s="33"/>
      <c r="VEF12" s="33"/>
      <c r="VEG12" s="33"/>
      <c r="VEH12" s="33"/>
      <c r="VEI12" s="33"/>
      <c r="VEJ12" s="33"/>
      <c r="VEK12" s="33"/>
      <c r="VEL12" s="33"/>
      <c r="VEM12" s="33"/>
      <c r="VEN12" s="33"/>
      <c r="VEO12" s="33"/>
      <c r="VEP12" s="33"/>
      <c r="VEQ12" s="33"/>
      <c r="VER12" s="33"/>
      <c r="VES12" s="33"/>
      <c r="VET12" s="33"/>
      <c r="VEU12" s="33"/>
      <c r="VEV12" s="33"/>
      <c r="VEW12" s="33"/>
      <c r="VEX12" s="33"/>
      <c r="VEY12" s="33"/>
      <c r="VEZ12" s="33"/>
      <c r="VFA12" s="33"/>
      <c r="VFB12" s="33"/>
      <c r="VFC12" s="33"/>
      <c r="VFD12" s="33"/>
      <c r="VFE12" s="33"/>
      <c r="VFF12" s="33"/>
      <c r="VFG12" s="33"/>
      <c r="VFH12" s="33"/>
      <c r="VFI12" s="33"/>
      <c r="VFJ12" s="33"/>
      <c r="VFK12" s="33"/>
      <c r="VFL12" s="33"/>
      <c r="VFM12" s="33"/>
      <c r="VFN12" s="33"/>
      <c r="VFO12" s="33"/>
      <c r="VFP12" s="33"/>
      <c r="VFQ12" s="33"/>
      <c r="VFR12" s="33"/>
      <c r="VFS12" s="33"/>
      <c r="VFT12" s="33"/>
      <c r="VFU12" s="33"/>
      <c r="VFV12" s="33"/>
      <c r="VFW12" s="33"/>
      <c r="VFX12" s="33"/>
      <c r="VFY12" s="33"/>
      <c r="VFZ12" s="33"/>
      <c r="VGA12" s="33"/>
      <c r="VGB12" s="33"/>
      <c r="VGC12" s="33"/>
      <c r="VGD12" s="33"/>
      <c r="VGE12" s="33"/>
      <c r="VGF12" s="33"/>
      <c r="VGG12" s="33"/>
      <c r="VGH12" s="33"/>
      <c r="VGI12" s="33"/>
      <c r="VGJ12" s="33"/>
      <c r="VGK12" s="33"/>
      <c r="VGL12" s="33"/>
      <c r="VGM12" s="33"/>
      <c r="VGN12" s="33"/>
      <c r="VGO12" s="33"/>
      <c r="VGP12" s="33"/>
      <c r="VGQ12" s="33"/>
      <c r="VGR12" s="33"/>
      <c r="VGS12" s="33"/>
      <c r="VGT12" s="33"/>
      <c r="VGU12" s="33"/>
      <c r="VGV12" s="33"/>
      <c r="VGW12" s="33"/>
      <c r="VGX12" s="33"/>
      <c r="VGY12" s="33"/>
      <c r="VGZ12" s="33"/>
      <c r="VHA12" s="33"/>
      <c r="VHB12" s="33"/>
      <c r="VHC12" s="33"/>
      <c r="VHD12" s="33"/>
      <c r="VHE12" s="33"/>
      <c r="VHF12" s="33"/>
      <c r="VHG12" s="33"/>
      <c r="VHH12" s="33"/>
      <c r="VHI12" s="33"/>
      <c r="VHJ12" s="33"/>
      <c r="VHK12" s="33"/>
      <c r="VHL12" s="33"/>
      <c r="VHM12" s="33"/>
      <c r="VHN12" s="33"/>
      <c r="VHO12" s="33"/>
      <c r="VHP12" s="33"/>
      <c r="VHQ12" s="33"/>
      <c r="VHR12" s="33"/>
      <c r="VHS12" s="33"/>
      <c r="VHT12" s="33"/>
      <c r="VHU12" s="33"/>
      <c r="VHV12" s="33"/>
      <c r="VHW12" s="33"/>
      <c r="VHX12" s="33"/>
      <c r="VHY12" s="33"/>
      <c r="VHZ12" s="33"/>
      <c r="VIA12" s="33"/>
      <c r="VIB12" s="33"/>
      <c r="VIC12" s="33"/>
      <c r="VID12" s="33"/>
      <c r="VIE12" s="33"/>
      <c r="VIF12" s="33"/>
      <c r="VIG12" s="33"/>
      <c r="VIH12" s="33"/>
      <c r="VII12" s="33"/>
      <c r="VIJ12" s="33"/>
      <c r="VIK12" s="33"/>
      <c r="VIL12" s="33"/>
      <c r="VIM12" s="33"/>
      <c r="VIN12" s="33"/>
      <c r="VIO12" s="33"/>
      <c r="VIP12" s="33"/>
      <c r="VIQ12" s="33"/>
      <c r="VIR12" s="33"/>
      <c r="VIS12" s="33"/>
      <c r="VIT12" s="33"/>
      <c r="VIU12" s="33"/>
      <c r="VIV12" s="33"/>
      <c r="VIW12" s="33"/>
      <c r="VIX12" s="33"/>
      <c r="VIY12" s="33"/>
      <c r="VIZ12" s="33"/>
      <c r="VJA12" s="33"/>
      <c r="VJB12" s="33"/>
      <c r="VJC12" s="33"/>
      <c r="VJD12" s="33"/>
      <c r="VJE12" s="33"/>
      <c r="VJF12" s="33"/>
      <c r="VJG12" s="33"/>
      <c r="VJH12" s="33"/>
      <c r="VJI12" s="33"/>
      <c r="VJJ12" s="33"/>
      <c r="VJK12" s="33"/>
      <c r="VJL12" s="33"/>
      <c r="VJM12" s="33"/>
      <c r="VJN12" s="33"/>
      <c r="VJO12" s="33"/>
      <c r="VJP12" s="33"/>
      <c r="VJQ12" s="33"/>
      <c r="VJR12" s="33"/>
      <c r="VJS12" s="33"/>
      <c r="VJT12" s="33"/>
      <c r="VJU12" s="33"/>
      <c r="VJV12" s="33"/>
      <c r="VJW12" s="33"/>
      <c r="VJX12" s="33"/>
      <c r="VJY12" s="33"/>
      <c r="VJZ12" s="33"/>
      <c r="VKA12" s="33"/>
      <c r="VKB12" s="33"/>
      <c r="VKC12" s="33"/>
      <c r="VKD12" s="33"/>
      <c r="VKE12" s="33"/>
      <c r="VKF12" s="33"/>
      <c r="VKG12" s="33"/>
      <c r="VKH12" s="33"/>
      <c r="VKI12" s="33"/>
      <c r="VKJ12" s="33"/>
      <c r="VKK12" s="33"/>
      <c r="VKL12" s="33"/>
      <c r="VKM12" s="33"/>
      <c r="VKN12" s="33"/>
      <c r="VKO12" s="33"/>
      <c r="VKP12" s="33"/>
      <c r="VKQ12" s="33"/>
      <c r="VKR12" s="33"/>
      <c r="VKS12" s="33"/>
      <c r="VKT12" s="33"/>
      <c r="VKU12" s="33"/>
      <c r="VKV12" s="33"/>
      <c r="VKW12" s="33"/>
      <c r="VKX12" s="33"/>
      <c r="VKY12" s="33"/>
      <c r="VKZ12" s="33"/>
      <c r="VLA12" s="33"/>
      <c r="VLB12" s="33"/>
      <c r="VLC12" s="33"/>
      <c r="VLD12" s="33"/>
      <c r="VLE12" s="33"/>
      <c r="VLF12" s="33"/>
      <c r="VLG12" s="33"/>
      <c r="VLH12" s="33"/>
      <c r="VLI12" s="33"/>
      <c r="VLJ12" s="33"/>
      <c r="VLK12" s="33"/>
      <c r="VLL12" s="33"/>
      <c r="VLM12" s="33"/>
      <c r="VLN12" s="33"/>
      <c r="VLO12" s="33"/>
      <c r="VLP12" s="33"/>
      <c r="VLQ12" s="33"/>
      <c r="VLR12" s="33"/>
      <c r="VLS12" s="33"/>
      <c r="VLT12" s="33"/>
      <c r="VLU12" s="33"/>
      <c r="VLV12" s="33"/>
      <c r="VLW12" s="33"/>
      <c r="VLX12" s="33"/>
      <c r="VLY12" s="33"/>
      <c r="VLZ12" s="33"/>
      <c r="VMA12" s="33"/>
      <c r="VMB12" s="33"/>
      <c r="VMC12" s="33"/>
      <c r="VMD12" s="33"/>
      <c r="VME12" s="33"/>
      <c r="VMF12" s="33"/>
      <c r="VMG12" s="33"/>
      <c r="VMH12" s="33"/>
      <c r="VMI12" s="33"/>
      <c r="VMJ12" s="33"/>
      <c r="VMK12" s="33"/>
      <c r="VML12" s="33"/>
      <c r="VMM12" s="33"/>
      <c r="VMN12" s="33"/>
      <c r="VMO12" s="33"/>
      <c r="VMP12" s="33"/>
      <c r="VMQ12" s="33"/>
      <c r="VMR12" s="33"/>
      <c r="VMS12" s="33"/>
      <c r="VMT12" s="33"/>
      <c r="VMU12" s="33"/>
      <c r="VMV12" s="33"/>
      <c r="VMW12" s="33"/>
      <c r="VMX12" s="33"/>
      <c r="VMY12" s="33"/>
      <c r="VMZ12" s="33"/>
      <c r="VNA12" s="33"/>
      <c r="VNB12" s="33"/>
      <c r="VNC12" s="33"/>
      <c r="VND12" s="33"/>
      <c r="VNE12" s="33"/>
      <c r="VNF12" s="33"/>
      <c r="VNG12" s="33"/>
      <c r="VNH12" s="33"/>
      <c r="VNI12" s="33"/>
      <c r="VNJ12" s="33"/>
      <c r="VNK12" s="33"/>
      <c r="VNL12" s="33"/>
      <c r="VNM12" s="33"/>
      <c r="VNN12" s="33"/>
      <c r="VNO12" s="33"/>
      <c r="VNP12" s="33"/>
      <c r="VNQ12" s="33"/>
      <c r="VNR12" s="33"/>
      <c r="VNS12" s="33"/>
      <c r="VNT12" s="33"/>
      <c r="VNU12" s="33"/>
      <c r="VNV12" s="33"/>
      <c r="VNW12" s="33"/>
      <c r="VNX12" s="33"/>
      <c r="VNY12" s="33"/>
      <c r="VNZ12" s="33"/>
      <c r="VOA12" s="33"/>
      <c r="VOB12" s="33"/>
      <c r="VOC12" s="33"/>
      <c r="VOD12" s="33"/>
      <c r="VOE12" s="33"/>
      <c r="VOF12" s="33"/>
      <c r="VOG12" s="33"/>
      <c r="VOH12" s="33"/>
      <c r="VOI12" s="33"/>
      <c r="VOJ12" s="33"/>
      <c r="VOK12" s="33"/>
      <c r="VOL12" s="33"/>
      <c r="VOM12" s="33"/>
      <c r="VON12" s="33"/>
      <c r="VOO12" s="33"/>
      <c r="VOP12" s="33"/>
      <c r="VOQ12" s="33"/>
      <c r="VOR12" s="33"/>
      <c r="VOS12" s="33"/>
      <c r="VOT12" s="33"/>
      <c r="VOU12" s="33"/>
      <c r="VOV12" s="33"/>
      <c r="VOW12" s="33"/>
      <c r="VOX12" s="33"/>
      <c r="VOY12" s="33"/>
      <c r="VOZ12" s="33"/>
      <c r="VPA12" s="33"/>
      <c r="VPB12" s="33"/>
      <c r="VPC12" s="33"/>
      <c r="VPD12" s="33"/>
      <c r="VPE12" s="33"/>
      <c r="VPF12" s="33"/>
      <c r="VPG12" s="33"/>
      <c r="VPH12" s="33"/>
      <c r="VPI12" s="33"/>
      <c r="VPJ12" s="33"/>
      <c r="VPK12" s="33"/>
      <c r="VPL12" s="33"/>
      <c r="VPM12" s="33"/>
      <c r="VPN12" s="33"/>
      <c r="VPO12" s="33"/>
      <c r="VPP12" s="33"/>
      <c r="VPQ12" s="33"/>
      <c r="VPR12" s="33"/>
      <c r="VPS12" s="33"/>
      <c r="VPT12" s="33"/>
      <c r="VPU12" s="33"/>
      <c r="VPV12" s="33"/>
      <c r="VPW12" s="33"/>
      <c r="VPX12" s="33"/>
      <c r="VPY12" s="33"/>
      <c r="VPZ12" s="33"/>
      <c r="VQA12" s="33"/>
      <c r="VQB12" s="33"/>
      <c r="VQC12" s="33"/>
      <c r="VQD12" s="33"/>
      <c r="VQE12" s="33"/>
      <c r="VQF12" s="33"/>
      <c r="VQG12" s="33"/>
      <c r="VQH12" s="33"/>
      <c r="VQI12" s="33"/>
      <c r="VQJ12" s="33"/>
      <c r="VQK12" s="33"/>
      <c r="VQL12" s="33"/>
      <c r="VQM12" s="33"/>
      <c r="VQN12" s="33"/>
      <c r="VQO12" s="33"/>
      <c r="VQP12" s="33"/>
      <c r="VQQ12" s="33"/>
      <c r="VQR12" s="33"/>
      <c r="VQS12" s="33"/>
      <c r="VQT12" s="33"/>
      <c r="VQU12" s="33"/>
      <c r="VQV12" s="33"/>
      <c r="VQW12" s="33"/>
      <c r="VQX12" s="33"/>
      <c r="VQY12" s="33"/>
      <c r="VQZ12" s="33"/>
      <c r="VRA12" s="33"/>
      <c r="VRB12" s="33"/>
      <c r="VRC12" s="33"/>
      <c r="VRD12" s="33"/>
      <c r="VRE12" s="33"/>
      <c r="VRF12" s="33"/>
      <c r="VRG12" s="33"/>
      <c r="VRH12" s="33"/>
      <c r="VRI12" s="33"/>
      <c r="VRJ12" s="33"/>
      <c r="VRK12" s="33"/>
      <c r="VRL12" s="33"/>
      <c r="VRM12" s="33"/>
      <c r="VRN12" s="33"/>
      <c r="VRO12" s="33"/>
      <c r="VRP12" s="33"/>
      <c r="VRQ12" s="33"/>
      <c r="VRR12" s="33"/>
      <c r="VRS12" s="33"/>
      <c r="VRT12" s="33"/>
      <c r="VRU12" s="33"/>
      <c r="VRV12" s="33"/>
      <c r="VRW12" s="33"/>
      <c r="VRX12" s="33"/>
      <c r="VRY12" s="33"/>
      <c r="VRZ12" s="33"/>
      <c r="VSA12" s="33"/>
      <c r="VSB12" s="33"/>
      <c r="VSC12" s="33"/>
      <c r="VSD12" s="33"/>
      <c r="VSE12" s="33"/>
      <c r="VSF12" s="33"/>
      <c r="VSG12" s="33"/>
      <c r="VSH12" s="33"/>
      <c r="VSI12" s="33"/>
      <c r="VSJ12" s="33"/>
      <c r="VSK12" s="33"/>
      <c r="VSL12" s="33"/>
      <c r="VSM12" s="33"/>
      <c r="VSN12" s="33"/>
      <c r="VSO12" s="33"/>
      <c r="VSP12" s="33"/>
      <c r="VSQ12" s="33"/>
      <c r="VSR12" s="33"/>
      <c r="VSS12" s="33"/>
      <c r="VST12" s="33"/>
      <c r="VSU12" s="33"/>
      <c r="VSV12" s="33"/>
      <c r="VSW12" s="33"/>
      <c r="VSX12" s="33"/>
      <c r="VSY12" s="33"/>
      <c r="VSZ12" s="33"/>
      <c r="VTA12" s="33"/>
      <c r="VTB12" s="33"/>
      <c r="VTC12" s="33"/>
      <c r="VTD12" s="33"/>
      <c r="VTE12" s="33"/>
      <c r="VTF12" s="33"/>
      <c r="VTG12" s="33"/>
      <c r="VTH12" s="33"/>
      <c r="VTI12" s="33"/>
      <c r="VTJ12" s="33"/>
      <c r="VTK12" s="33"/>
      <c r="VTL12" s="33"/>
      <c r="VTM12" s="33"/>
      <c r="VTN12" s="33"/>
      <c r="VTO12" s="33"/>
      <c r="VTP12" s="33"/>
      <c r="VTQ12" s="33"/>
      <c r="VTR12" s="33"/>
      <c r="VTS12" s="33"/>
      <c r="VTT12" s="33"/>
      <c r="VTU12" s="33"/>
      <c r="VTV12" s="33"/>
      <c r="VTW12" s="33"/>
      <c r="VTX12" s="33"/>
      <c r="VTY12" s="33"/>
      <c r="VTZ12" s="33"/>
      <c r="VUA12" s="33"/>
      <c r="VUB12" s="33"/>
      <c r="VUC12" s="33"/>
      <c r="VUD12" s="33"/>
      <c r="VUE12" s="33"/>
      <c r="VUF12" s="33"/>
      <c r="VUG12" s="33"/>
      <c r="VUH12" s="33"/>
      <c r="VUI12" s="33"/>
      <c r="VUJ12" s="33"/>
      <c r="VUK12" s="33"/>
      <c r="VUL12" s="33"/>
      <c r="VUM12" s="33"/>
      <c r="VUN12" s="33"/>
      <c r="VUO12" s="33"/>
      <c r="VUP12" s="33"/>
      <c r="VUQ12" s="33"/>
      <c r="VUR12" s="33"/>
      <c r="VUS12" s="33"/>
      <c r="VUT12" s="33"/>
      <c r="VUU12" s="33"/>
      <c r="VUV12" s="33"/>
      <c r="VUW12" s="33"/>
      <c r="VUX12" s="33"/>
      <c r="VUY12" s="33"/>
      <c r="VUZ12" s="33"/>
      <c r="VVA12" s="33"/>
      <c r="VVB12" s="33"/>
      <c r="VVC12" s="33"/>
      <c r="VVD12" s="33"/>
      <c r="VVE12" s="33"/>
      <c r="VVF12" s="33"/>
      <c r="VVG12" s="33"/>
      <c r="VVH12" s="33"/>
      <c r="VVI12" s="33"/>
      <c r="VVJ12" s="33"/>
      <c r="VVK12" s="33"/>
      <c r="VVL12" s="33"/>
      <c r="VVM12" s="33"/>
      <c r="VVN12" s="33"/>
      <c r="VVO12" s="33"/>
      <c r="VVP12" s="33"/>
      <c r="VVQ12" s="33"/>
      <c r="VVR12" s="33"/>
      <c r="VVS12" s="33"/>
      <c r="VVT12" s="33"/>
      <c r="VVU12" s="33"/>
      <c r="VVV12" s="33"/>
      <c r="VVW12" s="33"/>
      <c r="VVX12" s="33"/>
      <c r="VVY12" s="33"/>
      <c r="VVZ12" s="33"/>
      <c r="VWA12" s="33"/>
      <c r="VWB12" s="33"/>
      <c r="VWC12" s="33"/>
      <c r="VWD12" s="33"/>
      <c r="VWE12" s="33"/>
      <c r="VWF12" s="33"/>
      <c r="VWG12" s="33"/>
      <c r="VWH12" s="33"/>
      <c r="VWI12" s="33"/>
      <c r="VWJ12" s="33"/>
      <c r="VWK12" s="33"/>
      <c r="VWL12" s="33"/>
      <c r="VWM12" s="33"/>
      <c r="VWN12" s="33"/>
      <c r="VWO12" s="33"/>
      <c r="VWP12" s="33"/>
      <c r="VWQ12" s="33"/>
      <c r="VWR12" s="33"/>
      <c r="VWS12" s="33"/>
      <c r="VWT12" s="33"/>
      <c r="VWU12" s="33"/>
      <c r="VWV12" s="33"/>
      <c r="VWW12" s="33"/>
      <c r="VWX12" s="33"/>
      <c r="VWY12" s="33"/>
      <c r="VWZ12" s="33"/>
      <c r="VXA12" s="33"/>
      <c r="VXB12" s="33"/>
      <c r="VXC12" s="33"/>
      <c r="VXD12" s="33"/>
      <c r="VXE12" s="33"/>
      <c r="VXF12" s="33"/>
      <c r="VXG12" s="33"/>
      <c r="VXH12" s="33"/>
      <c r="VXI12" s="33"/>
      <c r="VXJ12" s="33"/>
      <c r="VXK12" s="33"/>
      <c r="VXL12" s="33"/>
      <c r="VXM12" s="33"/>
      <c r="VXN12" s="33"/>
      <c r="VXO12" s="33"/>
      <c r="VXP12" s="33"/>
      <c r="VXQ12" s="33"/>
      <c r="VXR12" s="33"/>
      <c r="VXS12" s="33"/>
      <c r="VXT12" s="33"/>
      <c r="VXU12" s="33"/>
      <c r="VXV12" s="33"/>
      <c r="VXW12" s="33"/>
      <c r="VXX12" s="33"/>
      <c r="VXY12" s="33"/>
      <c r="VXZ12" s="33"/>
      <c r="VYA12" s="33"/>
      <c r="VYB12" s="33"/>
      <c r="VYC12" s="33"/>
      <c r="VYD12" s="33"/>
      <c r="VYE12" s="33"/>
      <c r="VYF12" s="33"/>
      <c r="VYG12" s="33"/>
      <c r="VYH12" s="33"/>
      <c r="VYI12" s="33"/>
      <c r="VYJ12" s="33"/>
      <c r="VYK12" s="33"/>
      <c r="VYL12" s="33"/>
      <c r="VYM12" s="33"/>
      <c r="VYN12" s="33"/>
      <c r="VYO12" s="33"/>
      <c r="VYP12" s="33"/>
      <c r="VYQ12" s="33"/>
      <c r="VYR12" s="33"/>
      <c r="VYS12" s="33"/>
      <c r="VYT12" s="33"/>
      <c r="VYU12" s="33"/>
      <c r="VYV12" s="33"/>
      <c r="VYW12" s="33"/>
      <c r="VYX12" s="33"/>
      <c r="VYY12" s="33"/>
      <c r="VYZ12" s="33"/>
      <c r="VZA12" s="33"/>
      <c r="VZB12" s="33"/>
      <c r="VZC12" s="33"/>
      <c r="VZD12" s="33"/>
      <c r="VZE12" s="33"/>
      <c r="VZF12" s="33"/>
      <c r="VZG12" s="33"/>
      <c r="VZH12" s="33"/>
      <c r="VZI12" s="33"/>
      <c r="VZJ12" s="33"/>
      <c r="VZK12" s="33"/>
      <c r="VZL12" s="33"/>
      <c r="VZM12" s="33"/>
      <c r="VZN12" s="33"/>
      <c r="VZO12" s="33"/>
      <c r="VZP12" s="33"/>
      <c r="VZQ12" s="33"/>
      <c r="VZR12" s="33"/>
      <c r="VZS12" s="33"/>
      <c r="VZT12" s="33"/>
      <c r="VZU12" s="33"/>
      <c r="VZV12" s="33"/>
      <c r="VZW12" s="33"/>
      <c r="VZX12" s="33"/>
      <c r="VZY12" s="33"/>
      <c r="VZZ12" s="33"/>
      <c r="WAA12" s="33"/>
      <c r="WAB12" s="33"/>
      <c r="WAC12" s="33"/>
      <c r="WAD12" s="33"/>
      <c r="WAE12" s="33"/>
      <c r="WAF12" s="33"/>
      <c r="WAG12" s="33"/>
      <c r="WAH12" s="33"/>
      <c r="WAI12" s="33"/>
      <c r="WAJ12" s="33"/>
      <c r="WAK12" s="33"/>
      <c r="WAL12" s="33"/>
      <c r="WAM12" s="33"/>
      <c r="WAN12" s="33"/>
      <c r="WAO12" s="33"/>
      <c r="WAP12" s="33"/>
      <c r="WAQ12" s="33"/>
      <c r="WAR12" s="33"/>
      <c r="WAS12" s="33"/>
      <c r="WAT12" s="33"/>
      <c r="WAU12" s="33"/>
      <c r="WAV12" s="33"/>
      <c r="WAW12" s="33"/>
      <c r="WAX12" s="33"/>
      <c r="WAY12" s="33"/>
      <c r="WAZ12" s="33"/>
      <c r="WBA12" s="33"/>
      <c r="WBB12" s="33"/>
      <c r="WBC12" s="33"/>
      <c r="WBD12" s="33"/>
      <c r="WBE12" s="33"/>
      <c r="WBF12" s="33"/>
      <c r="WBG12" s="33"/>
      <c r="WBH12" s="33"/>
      <c r="WBI12" s="33"/>
      <c r="WBJ12" s="33"/>
      <c r="WBK12" s="33"/>
      <c r="WBL12" s="33"/>
      <c r="WBM12" s="33"/>
      <c r="WBN12" s="33"/>
      <c r="WBO12" s="33"/>
      <c r="WBP12" s="33"/>
      <c r="WBQ12" s="33"/>
      <c r="WBR12" s="33"/>
      <c r="WBS12" s="33"/>
      <c r="WBT12" s="33"/>
      <c r="WBU12" s="33"/>
      <c r="WBV12" s="33"/>
      <c r="WBW12" s="33"/>
      <c r="WBX12" s="33"/>
      <c r="WBY12" s="33"/>
      <c r="WBZ12" s="33"/>
      <c r="WCA12" s="33"/>
      <c r="WCB12" s="33"/>
      <c r="WCC12" s="33"/>
      <c r="WCD12" s="33"/>
      <c r="WCE12" s="33"/>
      <c r="WCF12" s="33"/>
      <c r="WCG12" s="33"/>
      <c r="WCH12" s="33"/>
      <c r="WCI12" s="33"/>
      <c r="WCJ12" s="33"/>
      <c r="WCK12" s="33"/>
      <c r="WCL12" s="33"/>
      <c r="WCM12" s="33"/>
      <c r="WCN12" s="33"/>
      <c r="WCO12" s="33"/>
      <c r="WCP12" s="33"/>
      <c r="WCQ12" s="33"/>
      <c r="WCR12" s="33"/>
      <c r="WCS12" s="33"/>
      <c r="WCT12" s="33"/>
      <c r="WCU12" s="33"/>
      <c r="WCV12" s="33"/>
      <c r="WCW12" s="33"/>
      <c r="WCX12" s="33"/>
      <c r="WCY12" s="33"/>
      <c r="WCZ12" s="33"/>
      <c r="WDA12" s="33"/>
      <c r="WDB12" s="33"/>
      <c r="WDC12" s="33"/>
      <c r="WDD12" s="33"/>
      <c r="WDE12" s="33"/>
      <c r="WDF12" s="33"/>
      <c r="WDG12" s="33"/>
      <c r="WDH12" s="33"/>
      <c r="WDI12" s="33"/>
      <c r="WDJ12" s="33"/>
      <c r="WDK12" s="33"/>
      <c r="WDL12" s="33"/>
      <c r="WDM12" s="33"/>
      <c r="WDN12" s="33"/>
      <c r="WDO12" s="33"/>
      <c r="WDP12" s="33"/>
      <c r="WDQ12" s="33"/>
      <c r="WDR12" s="33"/>
      <c r="WDS12" s="33"/>
      <c r="WDT12" s="33"/>
      <c r="WDU12" s="33"/>
      <c r="WDV12" s="33"/>
      <c r="WDW12" s="33"/>
      <c r="WDX12" s="33"/>
      <c r="WDY12" s="33"/>
      <c r="WDZ12" s="33"/>
      <c r="WEA12" s="33"/>
      <c r="WEB12" s="33"/>
      <c r="WEC12" s="33"/>
      <c r="WED12" s="33"/>
      <c r="WEE12" s="33"/>
      <c r="WEF12" s="33"/>
      <c r="WEG12" s="33"/>
      <c r="WEH12" s="33"/>
      <c r="WEI12" s="33"/>
      <c r="WEJ12" s="33"/>
      <c r="WEK12" s="33"/>
      <c r="WEL12" s="33"/>
      <c r="WEM12" s="33"/>
      <c r="WEN12" s="33"/>
      <c r="WEO12" s="33"/>
      <c r="WEP12" s="33"/>
      <c r="WEQ12" s="33"/>
      <c r="WER12" s="33"/>
      <c r="WES12" s="33"/>
      <c r="WET12" s="33"/>
      <c r="WEU12" s="33"/>
      <c r="WEV12" s="33"/>
      <c r="WEW12" s="33"/>
      <c r="WEX12" s="33"/>
      <c r="WEY12" s="33"/>
      <c r="WEZ12" s="33"/>
      <c r="WFA12" s="33"/>
      <c r="WFB12" s="33"/>
      <c r="WFC12" s="33"/>
      <c r="WFD12" s="33"/>
      <c r="WFE12" s="33"/>
      <c r="WFF12" s="33"/>
      <c r="WFG12" s="33"/>
      <c r="WFH12" s="33"/>
      <c r="WFI12" s="33"/>
      <c r="WFJ12" s="33"/>
      <c r="WFK12" s="33"/>
      <c r="WFL12" s="33"/>
      <c r="WFM12" s="33"/>
      <c r="WFN12" s="33"/>
      <c r="WFO12" s="33"/>
      <c r="WFP12" s="33"/>
      <c r="WFQ12" s="33"/>
      <c r="WFR12" s="33"/>
      <c r="WFS12" s="33"/>
      <c r="WFT12" s="33"/>
      <c r="WFU12" s="33"/>
      <c r="WFV12" s="33"/>
      <c r="WFW12" s="33"/>
      <c r="WFX12" s="33"/>
      <c r="WFY12" s="33"/>
      <c r="WFZ12" s="33"/>
      <c r="WGA12" s="33"/>
      <c r="WGB12" s="33"/>
      <c r="WGC12" s="33"/>
      <c r="WGD12" s="33"/>
      <c r="WGE12" s="33"/>
      <c r="WGF12" s="33"/>
      <c r="WGG12" s="33"/>
      <c r="WGH12" s="33"/>
      <c r="WGI12" s="33"/>
      <c r="WGJ12" s="33"/>
      <c r="WGK12" s="33"/>
      <c r="WGL12" s="33"/>
      <c r="WGM12" s="33"/>
      <c r="WGN12" s="33"/>
      <c r="WGO12" s="33"/>
      <c r="WGP12" s="33"/>
      <c r="WGQ12" s="33"/>
      <c r="WGR12" s="33"/>
      <c r="WGS12" s="33"/>
      <c r="WGT12" s="33"/>
      <c r="WGU12" s="33"/>
      <c r="WGV12" s="33"/>
      <c r="WGW12" s="33"/>
      <c r="WGX12" s="33"/>
      <c r="WGY12" s="33"/>
      <c r="WGZ12" s="33"/>
      <c r="WHA12" s="33"/>
      <c r="WHB12" s="33"/>
      <c r="WHC12" s="33"/>
      <c r="WHD12" s="33"/>
      <c r="WHE12" s="33"/>
      <c r="WHF12" s="33"/>
      <c r="WHG12" s="33"/>
      <c r="WHH12" s="33"/>
      <c r="WHI12" s="33"/>
      <c r="WHJ12" s="33"/>
      <c r="WHK12" s="33"/>
      <c r="WHL12" s="33"/>
      <c r="WHM12" s="33"/>
      <c r="WHN12" s="33"/>
      <c r="WHO12" s="33"/>
      <c r="WHP12" s="33"/>
      <c r="WHQ12" s="33"/>
      <c r="WHR12" s="33"/>
      <c r="WHS12" s="33"/>
      <c r="WHT12" s="33"/>
      <c r="WHU12" s="33"/>
      <c r="WHV12" s="33"/>
      <c r="WHW12" s="33"/>
      <c r="WHX12" s="33"/>
      <c r="WHY12" s="33"/>
      <c r="WHZ12" s="33"/>
      <c r="WIA12" s="33"/>
      <c r="WIB12" s="33"/>
      <c r="WIC12" s="33"/>
      <c r="WID12" s="33"/>
      <c r="WIE12" s="33"/>
      <c r="WIF12" s="33"/>
      <c r="WIG12" s="33"/>
      <c r="WIH12" s="33"/>
      <c r="WII12" s="33"/>
      <c r="WIJ12" s="33"/>
      <c r="WIK12" s="33"/>
      <c r="WIL12" s="33"/>
      <c r="WIM12" s="33"/>
      <c r="WIN12" s="33"/>
      <c r="WIO12" s="33"/>
      <c r="WIP12" s="33"/>
      <c r="WIQ12" s="33"/>
      <c r="WIR12" s="33"/>
      <c r="WIS12" s="33"/>
      <c r="WIT12" s="33"/>
      <c r="WIU12" s="33"/>
      <c r="WIV12" s="33"/>
      <c r="WIW12" s="33"/>
      <c r="WIX12" s="33"/>
      <c r="WIY12" s="33"/>
      <c r="WIZ12" s="33"/>
      <c r="WJA12" s="33"/>
      <c r="WJB12" s="33"/>
      <c r="WJC12" s="33"/>
      <c r="WJD12" s="33"/>
      <c r="WJE12" s="33"/>
      <c r="WJF12" s="33"/>
      <c r="WJG12" s="33"/>
      <c r="WJH12" s="33"/>
      <c r="WJI12" s="33"/>
      <c r="WJJ12" s="33"/>
      <c r="WJK12" s="33"/>
      <c r="WJL12" s="33"/>
      <c r="WJM12" s="33"/>
      <c r="WJN12" s="33"/>
      <c r="WJO12" s="33"/>
      <c r="WJP12" s="33"/>
      <c r="WJQ12" s="33"/>
      <c r="WJR12" s="33"/>
      <c r="WJS12" s="33"/>
      <c r="WJT12" s="33"/>
      <c r="WJU12" s="33"/>
      <c r="WJV12" s="33"/>
      <c r="WJW12" s="33"/>
      <c r="WJX12" s="33"/>
      <c r="WJY12" s="33"/>
      <c r="WJZ12" s="33"/>
      <c r="WKA12" s="33"/>
      <c r="WKB12" s="33"/>
      <c r="WKC12" s="33"/>
      <c r="WKD12" s="33"/>
      <c r="WKE12" s="33"/>
      <c r="WKF12" s="33"/>
      <c r="WKG12" s="33"/>
      <c r="WKH12" s="33"/>
      <c r="WKI12" s="33"/>
      <c r="WKJ12" s="33"/>
      <c r="WKK12" s="33"/>
      <c r="WKL12" s="33"/>
      <c r="WKM12" s="33"/>
      <c r="WKN12" s="33"/>
      <c r="WKO12" s="33"/>
      <c r="WKP12" s="33"/>
      <c r="WKQ12" s="33"/>
      <c r="WKR12" s="33"/>
      <c r="WKS12" s="33"/>
      <c r="WKT12" s="33"/>
      <c r="WKU12" s="33"/>
      <c r="WKV12" s="33"/>
      <c r="WKW12" s="33"/>
      <c r="WKX12" s="33"/>
      <c r="WKY12" s="33"/>
      <c r="WKZ12" s="33"/>
      <c r="WLA12" s="33"/>
      <c r="WLB12" s="33"/>
      <c r="WLC12" s="33"/>
      <c r="WLD12" s="33"/>
      <c r="WLE12" s="33"/>
      <c r="WLF12" s="33"/>
      <c r="WLG12" s="33"/>
      <c r="WLH12" s="33"/>
      <c r="WLI12" s="33"/>
      <c r="WLJ12" s="33"/>
      <c r="WLK12" s="33"/>
      <c r="WLL12" s="33"/>
      <c r="WLM12" s="33"/>
      <c r="WLN12" s="33"/>
      <c r="WLO12" s="33"/>
      <c r="WLP12" s="33"/>
      <c r="WLQ12" s="33"/>
      <c r="WLR12" s="33"/>
      <c r="WLS12" s="33"/>
      <c r="WLT12" s="33"/>
      <c r="WLU12" s="33"/>
      <c r="WLV12" s="33"/>
      <c r="WLW12" s="33"/>
      <c r="WLX12" s="33"/>
      <c r="WLY12" s="33"/>
      <c r="WLZ12" s="33"/>
      <c r="WMA12" s="33"/>
      <c r="WMB12" s="33"/>
      <c r="WMC12" s="33"/>
      <c r="WMD12" s="33"/>
      <c r="WME12" s="33"/>
      <c r="WMF12" s="33"/>
      <c r="WMG12" s="33"/>
      <c r="WMH12" s="33"/>
      <c r="WMI12" s="33"/>
      <c r="WMJ12" s="33"/>
      <c r="WMK12" s="33"/>
      <c r="WML12" s="33"/>
      <c r="WMM12" s="33"/>
      <c r="WMN12" s="33"/>
      <c r="WMO12" s="33"/>
      <c r="WMP12" s="33"/>
      <c r="WMQ12" s="33"/>
      <c r="WMR12" s="33"/>
      <c r="WMS12" s="33"/>
      <c r="WMT12" s="33"/>
      <c r="WMU12" s="33"/>
      <c r="WMV12" s="33"/>
      <c r="WMW12" s="33"/>
      <c r="WMX12" s="33"/>
      <c r="WMY12" s="33"/>
      <c r="WMZ12" s="33"/>
      <c r="WNA12" s="33"/>
      <c r="WNB12" s="33"/>
      <c r="WNC12" s="33"/>
      <c r="WND12" s="33"/>
      <c r="WNE12" s="33"/>
      <c r="WNF12" s="33"/>
      <c r="WNG12" s="33"/>
      <c r="WNH12" s="33"/>
      <c r="WNI12" s="33"/>
      <c r="WNJ12" s="33"/>
      <c r="WNK12" s="33"/>
      <c r="WNL12" s="33"/>
      <c r="WNM12" s="33"/>
      <c r="WNN12" s="33"/>
      <c r="WNO12" s="33"/>
      <c r="WNP12" s="33"/>
      <c r="WNQ12" s="33"/>
      <c r="WNR12" s="33"/>
      <c r="WNS12" s="33"/>
      <c r="WNT12" s="33"/>
      <c r="WNU12" s="33"/>
      <c r="WNV12" s="33"/>
      <c r="WNW12" s="33"/>
      <c r="WNX12" s="33"/>
      <c r="WNY12" s="33"/>
      <c r="WNZ12" s="33"/>
      <c r="WOA12" s="33"/>
      <c r="WOB12" s="33"/>
      <c r="WOC12" s="33"/>
      <c r="WOD12" s="33"/>
      <c r="WOE12" s="33"/>
      <c r="WOF12" s="33"/>
      <c r="WOG12" s="33"/>
      <c r="WOH12" s="33"/>
      <c r="WOI12" s="33"/>
      <c r="WOJ12" s="33"/>
      <c r="WOK12" s="33"/>
      <c r="WOL12" s="33"/>
      <c r="WOM12" s="33"/>
      <c r="WON12" s="33"/>
      <c r="WOO12" s="33"/>
      <c r="WOP12" s="33"/>
      <c r="WOQ12" s="33"/>
      <c r="WOR12" s="33"/>
      <c r="WOS12" s="33"/>
      <c r="WOT12" s="33"/>
      <c r="WOU12" s="33"/>
      <c r="WOV12" s="33"/>
      <c r="WOW12" s="33"/>
      <c r="WOX12" s="33"/>
      <c r="WOY12" s="33"/>
      <c r="WOZ12" s="33"/>
      <c r="WPA12" s="33"/>
      <c r="WPB12" s="33"/>
      <c r="WPC12" s="33"/>
      <c r="WPD12" s="33"/>
      <c r="WPE12" s="33"/>
      <c r="WPF12" s="33"/>
      <c r="WPG12" s="33"/>
      <c r="WPH12" s="33"/>
      <c r="WPI12" s="33"/>
      <c r="WPJ12" s="33"/>
      <c r="WPK12" s="33"/>
      <c r="WPL12" s="33"/>
      <c r="WPM12" s="33"/>
      <c r="WPN12" s="33"/>
      <c r="WPO12" s="33"/>
      <c r="WPP12" s="33"/>
      <c r="WPQ12" s="33"/>
      <c r="WPR12" s="33"/>
      <c r="WPS12" s="33"/>
      <c r="WPT12" s="33"/>
      <c r="WPU12" s="33"/>
      <c r="WPV12" s="33"/>
      <c r="WPW12" s="33"/>
      <c r="WPX12" s="33"/>
      <c r="WPY12" s="33"/>
      <c r="WPZ12" s="33"/>
      <c r="WQA12" s="33"/>
      <c r="WQB12" s="33"/>
      <c r="WQC12" s="33"/>
      <c r="WQD12" s="33"/>
      <c r="WQE12" s="33"/>
      <c r="WQF12" s="33"/>
      <c r="WQG12" s="33"/>
      <c r="WQH12" s="33"/>
      <c r="WQI12" s="33"/>
      <c r="WQJ12" s="33"/>
      <c r="WQK12" s="33"/>
      <c r="WQL12" s="33"/>
      <c r="WQM12" s="33"/>
      <c r="WQN12" s="33"/>
      <c r="WQO12" s="33"/>
      <c r="WQP12" s="33"/>
      <c r="WQQ12" s="33"/>
      <c r="WQR12" s="33"/>
      <c r="WQS12" s="33"/>
      <c r="WQT12" s="33"/>
      <c r="WQU12" s="33"/>
      <c r="WQV12" s="33"/>
      <c r="WQW12" s="33"/>
      <c r="WQX12" s="33"/>
      <c r="WQY12" s="33"/>
      <c r="WQZ12" s="33"/>
      <c r="WRA12" s="33"/>
      <c r="WRB12" s="33"/>
      <c r="WRC12" s="33"/>
      <c r="WRD12" s="33"/>
      <c r="WRE12" s="33"/>
      <c r="WRF12" s="33"/>
      <c r="WRG12" s="33"/>
      <c r="WRH12" s="33"/>
      <c r="WRI12" s="33"/>
      <c r="WRJ12" s="33"/>
      <c r="WRK12" s="33"/>
      <c r="WRL12" s="33"/>
      <c r="WRM12" s="33"/>
      <c r="WRN12" s="33"/>
      <c r="WRO12" s="33"/>
      <c r="WRP12" s="33"/>
      <c r="WRQ12" s="33"/>
      <c r="WRR12" s="33"/>
      <c r="WRS12" s="33"/>
      <c r="WRT12" s="33"/>
      <c r="WRU12" s="33"/>
      <c r="WRV12" s="33"/>
      <c r="WRW12" s="33"/>
      <c r="WRX12" s="33"/>
      <c r="WRY12" s="33"/>
      <c r="WRZ12" s="33"/>
      <c r="WSA12" s="33"/>
      <c r="WSB12" s="33"/>
      <c r="WSC12" s="33"/>
      <c r="WSD12" s="33"/>
      <c r="WSE12" s="33"/>
      <c r="WSF12" s="33"/>
      <c r="WSG12" s="33"/>
      <c r="WSH12" s="33"/>
      <c r="WSI12" s="33"/>
      <c r="WSJ12" s="33"/>
      <c r="WSK12" s="33"/>
      <c r="WSL12" s="33"/>
      <c r="WSM12" s="33"/>
      <c r="WSN12" s="33"/>
      <c r="WSO12" s="33"/>
      <c r="WSP12" s="33"/>
      <c r="WSQ12" s="33"/>
      <c r="WSR12" s="33"/>
      <c r="WSS12" s="33"/>
      <c r="WST12" s="33"/>
      <c r="WSU12" s="33"/>
      <c r="WSV12" s="33"/>
      <c r="WSW12" s="33"/>
      <c r="WSX12" s="33"/>
      <c r="WSY12" s="33"/>
      <c r="WSZ12" s="33"/>
      <c r="WTA12" s="33"/>
      <c r="WTB12" s="33"/>
      <c r="WTC12" s="33"/>
      <c r="WTD12" s="33"/>
      <c r="WTE12" s="33"/>
      <c r="WTF12" s="33"/>
      <c r="WTG12" s="33"/>
      <c r="WTH12" s="33"/>
      <c r="WTI12" s="33"/>
      <c r="WTJ12" s="33"/>
      <c r="WTK12" s="33"/>
      <c r="WTL12" s="33"/>
      <c r="WTM12" s="33"/>
      <c r="WTN12" s="33"/>
      <c r="WTO12" s="33"/>
      <c r="WTP12" s="33"/>
      <c r="WTQ12" s="33"/>
      <c r="WTR12" s="33"/>
      <c r="WTS12" s="33"/>
      <c r="WTT12" s="33"/>
      <c r="WTU12" s="33"/>
      <c r="WTV12" s="33"/>
      <c r="WTW12" s="33"/>
      <c r="WTX12" s="33"/>
      <c r="WTY12" s="33"/>
      <c r="WTZ12" s="33"/>
      <c r="WUA12" s="33"/>
      <c r="WUB12" s="33"/>
      <c r="WUC12" s="33"/>
      <c r="WUD12" s="33"/>
      <c r="WUE12" s="33"/>
      <c r="WUF12" s="33"/>
      <c r="WUG12" s="33"/>
      <c r="WUH12" s="33"/>
      <c r="WUI12" s="33"/>
      <c r="WUJ12" s="33"/>
      <c r="WUK12" s="33"/>
      <c r="WUL12" s="33"/>
      <c r="WUM12" s="33"/>
      <c r="WUN12" s="33"/>
      <c r="WUO12" s="33"/>
      <c r="WUP12" s="33"/>
      <c r="WUQ12" s="33"/>
      <c r="WUR12" s="33"/>
      <c r="WUS12" s="33"/>
      <c r="WUT12" s="33"/>
      <c r="WUU12" s="33"/>
      <c r="WUV12" s="33"/>
      <c r="WUW12" s="33"/>
      <c r="WUX12" s="33"/>
      <c r="WUY12" s="33"/>
      <c r="WUZ12" s="33"/>
      <c r="WVA12" s="33"/>
      <c r="WVB12" s="33"/>
      <c r="WVC12" s="33"/>
      <c r="WVD12" s="33"/>
      <c r="WVE12" s="33"/>
      <c r="WVF12" s="33"/>
      <c r="WVG12" s="33"/>
      <c r="WVH12" s="33"/>
      <c r="WVI12" s="33"/>
      <c r="WVJ12" s="33"/>
      <c r="WVK12" s="33"/>
      <c r="WVL12" s="33"/>
      <c r="WVM12" s="33"/>
      <c r="WVN12" s="33"/>
      <c r="WVO12" s="33"/>
      <c r="WVP12" s="33"/>
      <c r="WVQ12" s="33"/>
      <c r="WVR12" s="33"/>
      <c r="WVS12" s="33"/>
      <c r="WVT12" s="33"/>
      <c r="WVU12" s="33"/>
      <c r="WVV12" s="33"/>
      <c r="WVW12" s="33"/>
      <c r="WVX12" s="33"/>
      <c r="WVY12" s="33"/>
      <c r="WVZ12" s="33"/>
      <c r="WWA12" s="33"/>
      <c r="WWB12" s="33"/>
      <c r="WWC12" s="33"/>
      <c r="WWD12" s="33"/>
      <c r="WWE12" s="33"/>
      <c r="WWF12" s="33"/>
      <c r="WWG12" s="33"/>
      <c r="WWH12" s="33"/>
      <c r="WWI12" s="33"/>
      <c r="WWJ12" s="33"/>
      <c r="WWK12" s="33"/>
      <c r="WWL12" s="33"/>
      <c r="WWM12" s="33"/>
      <c r="WWN12" s="33"/>
      <c r="WWO12" s="33"/>
      <c r="WWP12" s="33"/>
      <c r="WWQ12" s="33"/>
      <c r="WWR12" s="33"/>
      <c r="WWS12" s="33"/>
      <c r="WWT12" s="33"/>
      <c r="WWU12" s="33"/>
      <c r="WWV12" s="33"/>
      <c r="WWW12" s="33"/>
      <c r="WWX12" s="33"/>
      <c r="WWY12" s="33"/>
      <c r="WWZ12" s="33"/>
      <c r="WXA12" s="33"/>
      <c r="WXB12" s="33"/>
      <c r="WXC12" s="33"/>
      <c r="WXD12" s="33"/>
      <c r="WXE12" s="33"/>
      <c r="WXF12" s="33"/>
      <c r="WXG12" s="33"/>
      <c r="WXH12" s="33"/>
      <c r="WXI12" s="33"/>
      <c r="WXJ12" s="33"/>
      <c r="WXK12" s="33"/>
      <c r="WXL12" s="33"/>
      <c r="WXM12" s="33"/>
      <c r="WXN12" s="33"/>
      <c r="WXO12" s="33"/>
      <c r="WXP12" s="33"/>
      <c r="WXQ12" s="33"/>
      <c r="WXR12" s="33"/>
      <c r="WXS12" s="33"/>
      <c r="WXT12" s="33"/>
      <c r="WXU12" s="33"/>
      <c r="WXV12" s="33"/>
      <c r="WXW12" s="33"/>
      <c r="WXX12" s="33"/>
      <c r="WXY12" s="33"/>
      <c r="WXZ12" s="33"/>
      <c r="WYA12" s="33"/>
      <c r="WYB12" s="33"/>
      <c r="WYC12" s="33"/>
      <c r="WYD12" s="33"/>
      <c r="WYE12" s="33"/>
      <c r="WYF12" s="33"/>
      <c r="WYG12" s="33"/>
      <c r="WYH12" s="33"/>
      <c r="WYI12" s="33"/>
      <c r="WYJ12" s="33"/>
      <c r="WYK12" s="33"/>
      <c r="WYL12" s="33"/>
      <c r="WYM12" s="33"/>
      <c r="WYN12" s="33"/>
      <c r="WYO12" s="33"/>
      <c r="WYP12" s="33"/>
      <c r="WYQ12" s="33"/>
      <c r="WYR12" s="33"/>
      <c r="WYS12" s="33"/>
      <c r="WYT12" s="33"/>
      <c r="WYU12" s="33"/>
      <c r="WYV12" s="33"/>
      <c r="WYW12" s="33"/>
      <c r="WYX12" s="33"/>
      <c r="WYY12" s="33"/>
      <c r="WYZ12" s="33"/>
      <c r="WZA12" s="33"/>
      <c r="WZB12" s="33"/>
      <c r="WZC12" s="33"/>
      <c r="WZD12" s="33"/>
      <c r="WZE12" s="33"/>
      <c r="WZF12" s="33"/>
      <c r="WZG12" s="33"/>
      <c r="WZH12" s="33"/>
      <c r="WZI12" s="33"/>
      <c r="WZJ12" s="33"/>
      <c r="WZK12" s="33"/>
      <c r="WZL12" s="33"/>
      <c r="WZM12" s="33"/>
      <c r="WZN12" s="33"/>
      <c r="WZO12" s="33"/>
      <c r="WZP12" s="33"/>
      <c r="WZQ12" s="33"/>
      <c r="WZR12" s="33"/>
      <c r="WZS12" s="33"/>
      <c r="WZT12" s="33"/>
      <c r="WZU12" s="33"/>
      <c r="WZV12" s="33"/>
      <c r="WZW12" s="33"/>
      <c r="WZX12" s="33"/>
      <c r="WZY12" s="33"/>
      <c r="WZZ12" s="33"/>
      <c r="XAA12" s="33"/>
      <c r="XAB12" s="33"/>
      <c r="XAC12" s="33"/>
      <c r="XAD12" s="33"/>
      <c r="XAE12" s="33"/>
      <c r="XAF12" s="33"/>
      <c r="XAG12" s="33"/>
      <c r="XAH12" s="33"/>
      <c r="XAI12" s="33"/>
      <c r="XAJ12" s="33"/>
      <c r="XAK12" s="33"/>
      <c r="XAL12" s="33"/>
      <c r="XAM12" s="33"/>
      <c r="XAN12" s="33"/>
      <c r="XAO12" s="33"/>
      <c r="XAP12" s="33"/>
      <c r="XAQ12" s="33"/>
      <c r="XAR12" s="33"/>
      <c r="XAS12" s="33"/>
      <c r="XAT12" s="33"/>
      <c r="XAU12" s="33"/>
      <c r="XAV12" s="33"/>
      <c r="XAW12" s="33"/>
      <c r="XAX12" s="33"/>
      <c r="XAY12" s="33"/>
      <c r="XAZ12" s="33"/>
      <c r="XBA12" s="33"/>
      <c r="XBB12" s="33"/>
      <c r="XBC12" s="33"/>
      <c r="XBD12" s="33"/>
      <c r="XBE12" s="33"/>
      <c r="XBF12" s="33"/>
      <c r="XBG12" s="33"/>
      <c r="XBH12" s="33"/>
      <c r="XBI12" s="33"/>
      <c r="XBJ12" s="33"/>
      <c r="XBK12" s="33"/>
      <c r="XBL12" s="33"/>
      <c r="XBM12" s="33"/>
      <c r="XBN12" s="33"/>
      <c r="XBO12" s="33"/>
      <c r="XBP12" s="33"/>
      <c r="XBQ12" s="33"/>
      <c r="XBR12" s="33"/>
      <c r="XBS12" s="33"/>
      <c r="XBT12" s="33"/>
      <c r="XBU12" s="33"/>
      <c r="XBV12" s="33"/>
      <c r="XBW12" s="33"/>
      <c r="XBX12" s="33"/>
      <c r="XBY12" s="33"/>
      <c r="XBZ12" s="33"/>
      <c r="XCA12" s="33"/>
      <c r="XCB12" s="33"/>
      <c r="XCC12" s="33"/>
      <c r="XCD12" s="33"/>
      <c r="XCE12" s="33"/>
      <c r="XCF12" s="33"/>
      <c r="XCG12" s="33"/>
      <c r="XCH12" s="33"/>
      <c r="XCI12" s="33"/>
      <c r="XCJ12" s="33"/>
      <c r="XCK12" s="33"/>
      <c r="XCL12" s="33"/>
      <c r="XCM12" s="33"/>
      <c r="XCN12" s="33"/>
      <c r="XCO12" s="33"/>
      <c r="XCP12" s="33"/>
      <c r="XCQ12" s="33"/>
      <c r="XCR12" s="33"/>
      <c r="XCS12" s="33"/>
      <c r="XCT12" s="33"/>
      <c r="XCU12" s="33"/>
      <c r="XCV12" s="33"/>
      <c r="XCW12" s="33"/>
      <c r="XCX12" s="33"/>
      <c r="XCY12" s="33"/>
      <c r="XCZ12" s="33"/>
      <c r="XDA12" s="33"/>
      <c r="XDB12" s="33"/>
      <c r="XDC12" s="33"/>
      <c r="XDD12" s="33"/>
      <c r="XDE12" s="33"/>
      <c r="XDF12" s="33"/>
      <c r="XDG12" s="33"/>
      <c r="XDH12" s="33"/>
      <c r="XDI12" s="33"/>
      <c r="XDJ12" s="33"/>
      <c r="XDK12" s="33"/>
      <c r="XDL12" s="33"/>
      <c r="XDM12" s="33"/>
      <c r="XDN12" s="33"/>
      <c r="XDO12" s="33"/>
      <c r="XDP12" s="33"/>
      <c r="XDQ12" s="33"/>
      <c r="XDR12" s="33"/>
      <c r="XDS12" s="33"/>
      <c r="XDT12" s="33"/>
      <c r="XDU12" s="33"/>
      <c r="XDV12" s="33"/>
      <c r="XDW12" s="33"/>
      <c r="XDX12" s="33"/>
      <c r="XDY12" s="33"/>
      <c r="XDZ12" s="33"/>
      <c r="XEA12" s="33"/>
      <c r="XEB12" s="33"/>
      <c r="XEC12" s="33"/>
      <c r="XED12" s="33"/>
      <c r="XEE12" s="33"/>
      <c r="XEF12" s="33"/>
      <c r="XEG12" s="33"/>
      <c r="XEH12" s="33"/>
      <c r="XEI12" s="33"/>
      <c r="XEJ12" s="33"/>
      <c r="XEK12" s="33"/>
      <c r="XEL12" s="33"/>
      <c r="XEM12" s="33"/>
      <c r="XEN12" s="33"/>
      <c r="XEO12" s="33"/>
      <c r="XEP12" s="33"/>
      <c r="XEQ12" s="33"/>
      <c r="XER12" s="33"/>
      <c r="XES12" s="33"/>
      <c r="XET12" s="33"/>
      <c r="XEU12" s="33"/>
      <c r="XEV12" s="33"/>
      <c r="XEW12" s="33"/>
      <c r="XEX12" s="33"/>
      <c r="XEY12" s="33"/>
      <c r="XEZ12" s="33"/>
      <c r="XFA12" s="33"/>
      <c r="XFB12" s="33"/>
    </row>
    <row r="13" spans="1:16383" ht="60" x14ac:dyDescent="0.25">
      <c r="A13" s="40" t="s">
        <v>445</v>
      </c>
      <c r="B13" s="43">
        <v>330101</v>
      </c>
      <c r="C13" s="44" t="s">
        <v>446</v>
      </c>
      <c r="D13" s="43" t="s">
        <v>447</v>
      </c>
      <c r="E13" s="43"/>
      <c r="F13" s="44"/>
      <c r="G13" s="43" t="s">
        <v>241</v>
      </c>
      <c r="H13" s="38" t="s">
        <v>460</v>
      </c>
      <c r="I13" s="71">
        <v>9570355000</v>
      </c>
      <c r="J13" s="45" t="s">
        <v>450</v>
      </c>
      <c r="K13" s="33"/>
      <c r="L13" s="33"/>
    </row>
    <row r="14" spans="1:16383" ht="60" x14ac:dyDescent="0.25">
      <c r="A14" s="40" t="s">
        <v>445</v>
      </c>
      <c r="B14" s="43">
        <v>330101</v>
      </c>
      <c r="C14" s="44" t="s">
        <v>446</v>
      </c>
      <c r="D14" s="43" t="s">
        <v>447</v>
      </c>
      <c r="E14" s="43"/>
      <c r="F14" s="44"/>
      <c r="G14" s="43" t="s">
        <v>241</v>
      </c>
      <c r="H14" s="38" t="s">
        <v>460</v>
      </c>
      <c r="I14" s="71">
        <v>650000000</v>
      </c>
      <c r="J14" s="45" t="s">
        <v>458</v>
      </c>
      <c r="K14" s="33"/>
      <c r="L14" s="33"/>
    </row>
    <row r="15" spans="1:16383" ht="60" x14ac:dyDescent="0.25">
      <c r="A15" s="40" t="s">
        <v>445</v>
      </c>
      <c r="B15" s="43">
        <v>330101</v>
      </c>
      <c r="C15" s="44" t="s">
        <v>446</v>
      </c>
      <c r="D15" s="43" t="s">
        <v>447</v>
      </c>
      <c r="E15" s="43"/>
      <c r="F15" s="44"/>
      <c r="G15" s="43" t="s">
        <v>241</v>
      </c>
      <c r="H15" s="38" t="s">
        <v>460</v>
      </c>
      <c r="I15" s="71">
        <v>90000000</v>
      </c>
      <c r="J15" s="45" t="s">
        <v>453</v>
      </c>
      <c r="K15" s="33"/>
      <c r="L15" s="33"/>
    </row>
    <row r="16" spans="1:16383" ht="60" x14ac:dyDescent="0.25">
      <c r="A16" s="40" t="s">
        <v>445</v>
      </c>
      <c r="B16" s="43">
        <v>330101</v>
      </c>
      <c r="C16" s="44" t="s">
        <v>446</v>
      </c>
      <c r="D16" s="43" t="s">
        <v>447</v>
      </c>
      <c r="E16" s="43"/>
      <c r="F16" s="44"/>
      <c r="G16" s="43" t="s">
        <v>461</v>
      </c>
      <c r="H16" s="38" t="s">
        <v>462</v>
      </c>
      <c r="I16" s="71">
        <v>723420000</v>
      </c>
      <c r="J16" s="45" t="s">
        <v>450</v>
      </c>
      <c r="K16" s="33"/>
      <c r="L16" s="33"/>
    </row>
    <row r="17" spans="1:12" ht="45" x14ac:dyDescent="0.25">
      <c r="A17" s="40" t="s">
        <v>445</v>
      </c>
      <c r="B17" s="43">
        <v>330101</v>
      </c>
      <c r="C17" s="44" t="s">
        <v>446</v>
      </c>
      <c r="D17" s="43" t="s">
        <v>447</v>
      </c>
      <c r="E17" s="43"/>
      <c r="F17" s="44"/>
      <c r="G17" s="43" t="s">
        <v>461</v>
      </c>
      <c r="H17" s="38" t="s">
        <v>462</v>
      </c>
      <c r="I17" s="71">
        <v>325363000</v>
      </c>
      <c r="J17" s="45" t="s">
        <v>458</v>
      </c>
      <c r="K17" s="33"/>
      <c r="L17" s="33"/>
    </row>
    <row r="18" spans="1:12" ht="60" x14ac:dyDescent="0.25">
      <c r="A18" s="40" t="s">
        <v>445</v>
      </c>
      <c r="B18" s="43">
        <v>330101</v>
      </c>
      <c r="C18" s="44" t="s">
        <v>446</v>
      </c>
      <c r="D18" s="43" t="s">
        <v>447</v>
      </c>
      <c r="E18" s="43"/>
      <c r="F18" s="44"/>
      <c r="G18" s="44" t="s">
        <v>463</v>
      </c>
      <c r="H18" s="38" t="s">
        <v>464</v>
      </c>
      <c r="I18" s="71">
        <v>1931881000</v>
      </c>
      <c r="J18" s="45" t="s">
        <v>450</v>
      </c>
      <c r="K18" s="33"/>
      <c r="L18" s="33"/>
    </row>
    <row r="19" spans="1:12" ht="45" x14ac:dyDescent="0.25">
      <c r="A19" s="40" t="s">
        <v>445</v>
      </c>
      <c r="B19" s="43">
        <v>330101</v>
      </c>
      <c r="C19" s="44" t="s">
        <v>446</v>
      </c>
      <c r="D19" s="43" t="s">
        <v>447</v>
      </c>
      <c r="E19" s="43"/>
      <c r="F19" s="44"/>
      <c r="G19" s="44" t="s">
        <v>463</v>
      </c>
      <c r="H19" s="38" t="s">
        <v>464</v>
      </c>
      <c r="I19" s="71">
        <v>5156819000</v>
      </c>
      <c r="J19" s="45" t="s">
        <v>453</v>
      </c>
      <c r="K19" s="33"/>
      <c r="L19" s="33"/>
    </row>
    <row r="20" spans="1:12" ht="45" x14ac:dyDescent="0.25">
      <c r="A20" s="40" t="s">
        <v>445</v>
      </c>
      <c r="B20" s="43">
        <v>330101</v>
      </c>
      <c r="C20" s="44" t="s">
        <v>446</v>
      </c>
      <c r="D20" s="43" t="s">
        <v>447</v>
      </c>
      <c r="E20" s="43"/>
      <c r="F20" s="44"/>
      <c r="G20" s="44" t="s">
        <v>463</v>
      </c>
      <c r="H20" s="38" t="s">
        <v>464</v>
      </c>
      <c r="I20" s="71">
        <v>277372000</v>
      </c>
      <c r="J20" s="45" t="s">
        <v>458</v>
      </c>
      <c r="K20" s="33"/>
      <c r="L20" s="33"/>
    </row>
    <row r="21" spans="1:12" ht="60" x14ac:dyDescent="0.25">
      <c r="A21" s="40" t="s">
        <v>445</v>
      </c>
      <c r="B21" s="43">
        <v>330101</v>
      </c>
      <c r="C21" s="47" t="s">
        <v>446</v>
      </c>
      <c r="D21" s="43" t="s">
        <v>447</v>
      </c>
      <c r="E21" s="43"/>
      <c r="F21" s="44"/>
      <c r="G21" s="44" t="s">
        <v>465</v>
      </c>
      <c r="H21" s="38" t="s">
        <v>218</v>
      </c>
      <c r="I21" s="71">
        <v>148557000</v>
      </c>
      <c r="J21" s="45" t="s">
        <v>453</v>
      </c>
      <c r="K21" s="33"/>
      <c r="L21" s="33"/>
    </row>
    <row r="22" spans="1:12" ht="60" x14ac:dyDescent="0.25">
      <c r="A22" s="40" t="s">
        <v>445</v>
      </c>
      <c r="B22" s="46">
        <v>330101</v>
      </c>
      <c r="C22" s="47" t="s">
        <v>446</v>
      </c>
      <c r="D22" s="43" t="s">
        <v>447</v>
      </c>
      <c r="E22" s="43"/>
      <c r="F22" s="44"/>
      <c r="G22" s="44" t="s">
        <v>465</v>
      </c>
      <c r="H22" s="38" t="s">
        <v>218</v>
      </c>
      <c r="I22" s="71">
        <v>562430000</v>
      </c>
      <c r="J22" s="45" t="s">
        <v>450</v>
      </c>
      <c r="K22" s="33"/>
      <c r="L22" s="33"/>
    </row>
    <row r="23" spans="1:12" ht="60" x14ac:dyDescent="0.25">
      <c r="A23" s="40" t="s">
        <v>445</v>
      </c>
      <c r="B23" s="46">
        <v>330101</v>
      </c>
      <c r="C23" s="47" t="s">
        <v>446</v>
      </c>
      <c r="D23" s="43" t="s">
        <v>447</v>
      </c>
      <c r="E23" s="43"/>
      <c r="F23" s="44"/>
      <c r="G23" s="44" t="s">
        <v>465</v>
      </c>
      <c r="H23" s="38" t="s">
        <v>218</v>
      </c>
      <c r="I23" s="71">
        <v>153882000</v>
      </c>
      <c r="J23" s="45" t="s">
        <v>458</v>
      </c>
      <c r="K23" s="33"/>
      <c r="L23" s="33"/>
    </row>
    <row r="24" spans="1:12" ht="60" x14ac:dyDescent="0.25">
      <c r="A24" s="40" t="s">
        <v>445</v>
      </c>
      <c r="B24" s="46">
        <v>330101</v>
      </c>
      <c r="C24" s="47" t="s">
        <v>446</v>
      </c>
      <c r="D24" s="43" t="s">
        <v>447</v>
      </c>
      <c r="E24" s="43"/>
      <c r="F24" s="44"/>
      <c r="G24" s="44" t="s">
        <v>466</v>
      </c>
      <c r="H24" s="38" t="s">
        <v>467</v>
      </c>
      <c r="I24" s="71">
        <v>2000000</v>
      </c>
      <c r="J24" s="45" t="s">
        <v>458</v>
      </c>
      <c r="K24" s="33"/>
      <c r="L24" s="33"/>
    </row>
    <row r="25" spans="1:12" ht="60" x14ac:dyDescent="0.25">
      <c r="A25" s="40" t="s">
        <v>445</v>
      </c>
      <c r="B25" s="46">
        <v>330101</v>
      </c>
      <c r="C25" s="47" t="s">
        <v>446</v>
      </c>
      <c r="D25" s="43" t="s">
        <v>447</v>
      </c>
      <c r="E25" s="43"/>
      <c r="F25" s="44"/>
      <c r="G25" s="44" t="s">
        <v>466</v>
      </c>
      <c r="H25" s="38" t="s">
        <v>467</v>
      </c>
      <c r="I25" s="71">
        <v>181677000</v>
      </c>
      <c r="J25" s="45" t="s">
        <v>450</v>
      </c>
      <c r="K25" s="33"/>
      <c r="L25" s="33"/>
    </row>
    <row r="26" spans="1:12" ht="60" x14ac:dyDescent="0.25">
      <c r="A26" s="40" t="s">
        <v>445</v>
      </c>
      <c r="B26" s="43">
        <v>330101</v>
      </c>
      <c r="C26" s="47" t="s">
        <v>446</v>
      </c>
      <c r="D26" s="43" t="s">
        <v>447</v>
      </c>
      <c r="E26" s="43"/>
      <c r="F26" s="44"/>
      <c r="G26" s="44" t="s">
        <v>468</v>
      </c>
      <c r="H26" s="38" t="s">
        <v>469</v>
      </c>
      <c r="I26" s="71">
        <v>420965000</v>
      </c>
      <c r="J26" s="45" t="s">
        <v>450</v>
      </c>
      <c r="K26" s="33"/>
      <c r="L26" s="33"/>
    </row>
    <row r="27" spans="1:12" ht="60" x14ac:dyDescent="0.25">
      <c r="A27" s="40" t="s">
        <v>445</v>
      </c>
      <c r="B27" s="43">
        <v>330101</v>
      </c>
      <c r="C27" s="47" t="s">
        <v>446</v>
      </c>
      <c r="D27" s="43" t="s">
        <v>447</v>
      </c>
      <c r="E27" s="43"/>
      <c r="F27" s="44"/>
      <c r="G27" s="44" t="s">
        <v>468</v>
      </c>
      <c r="H27" s="38" t="s">
        <v>469</v>
      </c>
      <c r="I27" s="71">
        <v>6000000</v>
      </c>
      <c r="J27" s="45" t="s">
        <v>458</v>
      </c>
      <c r="K27" s="33"/>
      <c r="L27" s="33"/>
    </row>
    <row r="28" spans="1:12" ht="45" x14ac:dyDescent="0.25">
      <c r="A28" s="40" t="s">
        <v>470</v>
      </c>
      <c r="B28" s="43">
        <v>330102</v>
      </c>
      <c r="C28" s="44" t="s">
        <v>471</v>
      </c>
      <c r="D28" s="43" t="s">
        <v>472</v>
      </c>
      <c r="E28" s="43"/>
      <c r="F28" s="44"/>
      <c r="G28" s="44" t="s">
        <v>268</v>
      </c>
      <c r="H28" s="38" t="s">
        <v>473</v>
      </c>
      <c r="I28" s="71">
        <v>10000000</v>
      </c>
      <c r="J28" s="45" t="s">
        <v>458</v>
      </c>
      <c r="K28" s="33"/>
      <c r="L28" s="33"/>
    </row>
    <row r="29" spans="1:12" ht="60" x14ac:dyDescent="0.25">
      <c r="A29" s="40" t="s">
        <v>470</v>
      </c>
      <c r="B29" s="43">
        <v>330102</v>
      </c>
      <c r="C29" s="44" t="s">
        <v>471</v>
      </c>
      <c r="D29" s="43" t="s">
        <v>472</v>
      </c>
      <c r="E29" s="43"/>
      <c r="F29" s="44"/>
      <c r="G29" s="44" t="s">
        <v>268</v>
      </c>
      <c r="H29" s="38" t="s">
        <v>473</v>
      </c>
      <c r="I29" s="71">
        <v>1818513000</v>
      </c>
      <c r="J29" s="45" t="s">
        <v>450</v>
      </c>
      <c r="K29" s="33"/>
      <c r="L29" s="33"/>
    </row>
    <row r="30" spans="1:12" ht="60" x14ac:dyDescent="0.25">
      <c r="A30" s="40" t="s">
        <v>474</v>
      </c>
      <c r="B30" s="46">
        <v>330102</v>
      </c>
      <c r="C30" s="47" t="s">
        <v>471</v>
      </c>
      <c r="D30" s="43" t="s">
        <v>475</v>
      </c>
      <c r="E30" s="43"/>
      <c r="F30" s="44"/>
      <c r="G30" s="43" t="s">
        <v>476</v>
      </c>
      <c r="H30" s="38" t="s">
        <v>477</v>
      </c>
      <c r="I30" s="71">
        <v>2611739000</v>
      </c>
      <c r="J30" s="45" t="s">
        <v>450</v>
      </c>
      <c r="K30" s="33"/>
      <c r="L30" s="33"/>
    </row>
    <row r="31" spans="1:12" ht="45" x14ac:dyDescent="0.25">
      <c r="A31" s="40" t="s">
        <v>474</v>
      </c>
      <c r="B31" s="46">
        <v>330102</v>
      </c>
      <c r="C31" s="47" t="s">
        <v>471</v>
      </c>
      <c r="D31" s="43" t="s">
        <v>475</v>
      </c>
      <c r="E31" s="43"/>
      <c r="F31" s="44"/>
      <c r="G31" s="43" t="s">
        <v>476</v>
      </c>
      <c r="H31" s="38" t="s">
        <v>529</v>
      </c>
      <c r="I31" s="71">
        <v>819797000</v>
      </c>
      <c r="J31" s="45" t="s">
        <v>458</v>
      </c>
      <c r="K31" s="33"/>
      <c r="L31" s="33"/>
    </row>
    <row r="32" spans="1:12" ht="60" x14ac:dyDescent="0.25">
      <c r="A32" s="40" t="s">
        <v>478</v>
      </c>
      <c r="B32" s="46">
        <v>330102</v>
      </c>
      <c r="C32" s="47" t="s">
        <v>471</v>
      </c>
      <c r="D32" s="43" t="s">
        <v>479</v>
      </c>
      <c r="E32" s="43"/>
      <c r="F32" s="44"/>
      <c r="G32" s="37" t="s">
        <v>313</v>
      </c>
      <c r="H32" s="38" t="s">
        <v>480</v>
      </c>
      <c r="I32" s="71">
        <v>720000000</v>
      </c>
      <c r="J32" s="45" t="s">
        <v>450</v>
      </c>
      <c r="K32" s="33"/>
      <c r="L32" s="33"/>
    </row>
    <row r="33" spans="1:12" ht="60" x14ac:dyDescent="0.25">
      <c r="A33" s="40" t="s">
        <v>481</v>
      </c>
      <c r="B33" s="46">
        <v>330102</v>
      </c>
      <c r="C33" s="47" t="s">
        <v>471</v>
      </c>
      <c r="D33" s="43" t="s">
        <v>482</v>
      </c>
      <c r="E33" s="43"/>
      <c r="F33" s="44"/>
      <c r="G33" s="43" t="s">
        <v>304</v>
      </c>
      <c r="H33" s="38" t="s">
        <v>483</v>
      </c>
      <c r="I33" s="71">
        <v>1833660000</v>
      </c>
      <c r="J33" s="45" t="s">
        <v>450</v>
      </c>
      <c r="K33" s="33"/>
      <c r="L33" s="33"/>
    </row>
    <row r="34" spans="1:12" ht="60" x14ac:dyDescent="0.25">
      <c r="A34" s="40" t="s">
        <v>481</v>
      </c>
      <c r="B34" s="46">
        <v>330102</v>
      </c>
      <c r="C34" s="47" t="s">
        <v>471</v>
      </c>
      <c r="D34" s="43" t="s">
        <v>482</v>
      </c>
      <c r="E34" s="43"/>
      <c r="F34" s="44"/>
      <c r="G34" s="43" t="s">
        <v>304</v>
      </c>
      <c r="H34" s="38" t="s">
        <v>483</v>
      </c>
      <c r="I34" s="71">
        <v>8000000</v>
      </c>
      <c r="J34" s="45" t="s">
        <v>458</v>
      </c>
      <c r="K34" s="33"/>
      <c r="L34" s="33"/>
    </row>
    <row r="35" spans="1:12" ht="60" x14ac:dyDescent="0.25">
      <c r="A35" s="40" t="s">
        <v>454</v>
      </c>
      <c r="B35" s="48">
        <v>330102</v>
      </c>
      <c r="C35" s="48" t="s">
        <v>471</v>
      </c>
      <c r="D35" s="49" t="s">
        <v>484</v>
      </c>
      <c r="E35" s="49"/>
      <c r="F35" s="49"/>
      <c r="G35" s="43" t="s">
        <v>300</v>
      </c>
      <c r="H35" s="38" t="s">
        <v>485</v>
      </c>
      <c r="I35" s="71">
        <v>3015875000</v>
      </c>
      <c r="J35" s="50" t="s">
        <v>450</v>
      </c>
      <c r="K35" s="33"/>
      <c r="L35" s="33"/>
    </row>
    <row r="36" spans="1:12" ht="60" x14ac:dyDescent="0.25">
      <c r="A36" s="40" t="s">
        <v>454</v>
      </c>
      <c r="B36" s="46">
        <v>330102</v>
      </c>
      <c r="C36" s="47" t="s">
        <v>471</v>
      </c>
      <c r="D36" s="43" t="s">
        <v>484</v>
      </c>
      <c r="E36" s="43"/>
      <c r="F36" s="44"/>
      <c r="G36" s="43" t="s">
        <v>300</v>
      </c>
      <c r="H36" s="38" t="s">
        <v>485</v>
      </c>
      <c r="I36" s="71">
        <v>445133000</v>
      </c>
      <c r="J36" s="45" t="s">
        <v>459</v>
      </c>
      <c r="K36" s="33"/>
      <c r="L36" s="33"/>
    </row>
    <row r="37" spans="1:12" ht="60" x14ac:dyDescent="0.25">
      <c r="A37" s="40" t="s">
        <v>486</v>
      </c>
      <c r="B37" s="46">
        <v>330102</v>
      </c>
      <c r="C37" s="47" t="s">
        <v>487</v>
      </c>
      <c r="D37" s="43" t="s">
        <v>488</v>
      </c>
      <c r="E37" s="43"/>
      <c r="F37" s="43"/>
      <c r="G37" s="43" t="s">
        <v>489</v>
      </c>
      <c r="H37" s="38" t="s">
        <v>490</v>
      </c>
      <c r="I37" s="71">
        <v>400000000</v>
      </c>
      <c r="J37" s="45" t="s">
        <v>453</v>
      </c>
      <c r="K37" s="33"/>
      <c r="L37" s="33"/>
    </row>
    <row r="38" spans="1:12" ht="60" x14ac:dyDescent="0.25">
      <c r="A38" s="40" t="s">
        <v>486</v>
      </c>
      <c r="B38" s="46">
        <v>330102</v>
      </c>
      <c r="C38" s="47" t="s">
        <v>487</v>
      </c>
      <c r="D38" s="43" t="s">
        <v>488</v>
      </c>
      <c r="E38" s="43"/>
      <c r="F38" s="43"/>
      <c r="G38" s="43" t="s">
        <v>489</v>
      </c>
      <c r="H38" s="38" t="s">
        <v>490</v>
      </c>
      <c r="I38" s="71">
        <v>1917811000</v>
      </c>
      <c r="J38" s="45" t="s">
        <v>458</v>
      </c>
      <c r="K38" s="33"/>
      <c r="L38" s="33"/>
    </row>
    <row r="39" spans="1:12" ht="60" x14ac:dyDescent="0.25">
      <c r="A39" s="40" t="s">
        <v>491</v>
      </c>
      <c r="B39" s="46">
        <v>330102</v>
      </c>
      <c r="C39" s="47" t="s">
        <v>471</v>
      </c>
      <c r="D39" s="43" t="s">
        <v>492</v>
      </c>
      <c r="E39" s="43"/>
      <c r="F39" s="44"/>
      <c r="G39" s="43" t="s">
        <v>493</v>
      </c>
      <c r="H39" s="38" t="s">
        <v>494</v>
      </c>
      <c r="I39" s="71">
        <v>6000000</v>
      </c>
      <c r="J39" s="45" t="s">
        <v>458</v>
      </c>
      <c r="K39" s="33"/>
      <c r="L39" s="33"/>
    </row>
    <row r="40" spans="1:12" ht="60" x14ac:dyDescent="0.25">
      <c r="A40" s="40" t="s">
        <v>491</v>
      </c>
      <c r="B40" s="46">
        <v>330102</v>
      </c>
      <c r="C40" s="47" t="s">
        <v>471</v>
      </c>
      <c r="D40" s="43" t="s">
        <v>492</v>
      </c>
      <c r="E40" s="43"/>
      <c r="F40" s="44"/>
      <c r="G40" s="43" t="s">
        <v>493</v>
      </c>
      <c r="H40" s="38" t="s">
        <v>494</v>
      </c>
      <c r="I40" s="71">
        <v>1311677000</v>
      </c>
      <c r="J40" s="45" t="s">
        <v>450</v>
      </c>
      <c r="K40" s="33"/>
      <c r="L40" s="33"/>
    </row>
    <row r="41" spans="1:12" ht="60" x14ac:dyDescent="0.25">
      <c r="A41" s="40" t="s">
        <v>491</v>
      </c>
      <c r="B41" s="46">
        <v>330102</v>
      </c>
      <c r="C41" s="47" t="s">
        <v>471</v>
      </c>
      <c r="D41" s="43" t="s">
        <v>495</v>
      </c>
      <c r="E41" s="43"/>
      <c r="F41" s="44"/>
      <c r="G41" s="43" t="s">
        <v>271</v>
      </c>
      <c r="H41" s="38" t="s">
        <v>496</v>
      </c>
      <c r="I41" s="71">
        <v>951677000</v>
      </c>
      <c r="J41" s="45" t="s">
        <v>450</v>
      </c>
      <c r="K41" s="33"/>
      <c r="L41" s="33"/>
    </row>
    <row r="42" spans="1:12" ht="60" x14ac:dyDescent="0.25">
      <c r="A42" s="40" t="s">
        <v>491</v>
      </c>
      <c r="B42" s="46">
        <v>330102</v>
      </c>
      <c r="C42" s="47" t="s">
        <v>471</v>
      </c>
      <c r="D42" s="43" t="s">
        <v>495</v>
      </c>
      <c r="E42" s="43"/>
      <c r="F42" s="44"/>
      <c r="G42" s="43" t="s">
        <v>271</v>
      </c>
      <c r="H42" s="38" t="s">
        <v>496</v>
      </c>
      <c r="I42" s="71">
        <v>3000000</v>
      </c>
      <c r="J42" s="45" t="s">
        <v>458</v>
      </c>
      <c r="K42" s="33"/>
      <c r="L42" s="33"/>
    </row>
    <row r="43" spans="1:12" ht="60" x14ac:dyDescent="0.25">
      <c r="A43" s="40" t="s">
        <v>497</v>
      </c>
      <c r="B43" s="43">
        <v>330103</v>
      </c>
      <c r="C43" s="47" t="s">
        <v>498</v>
      </c>
      <c r="D43" s="43" t="s">
        <v>499</v>
      </c>
      <c r="E43" s="43"/>
      <c r="F43" s="44"/>
      <c r="G43" s="43" t="s">
        <v>500</v>
      </c>
      <c r="H43" s="38" t="s">
        <v>348</v>
      </c>
      <c r="I43" s="71">
        <v>46189791000</v>
      </c>
      <c r="J43" s="45" t="s">
        <v>458</v>
      </c>
      <c r="K43" s="33"/>
      <c r="L43" s="33"/>
    </row>
    <row r="44" spans="1:12" ht="60" x14ac:dyDescent="0.25">
      <c r="A44" s="40" t="s">
        <v>497</v>
      </c>
      <c r="B44" s="46">
        <v>330103</v>
      </c>
      <c r="C44" s="47" t="s">
        <v>498</v>
      </c>
      <c r="D44" s="43" t="s">
        <v>499</v>
      </c>
      <c r="E44" s="43"/>
      <c r="F44" s="44"/>
      <c r="G44" s="43" t="s">
        <v>500</v>
      </c>
      <c r="H44" s="38" t="s">
        <v>348</v>
      </c>
      <c r="I44" s="71">
        <v>106171000</v>
      </c>
      <c r="J44" s="45" t="s">
        <v>450</v>
      </c>
      <c r="K44" s="33"/>
      <c r="L44" s="33"/>
    </row>
    <row r="45" spans="1:12" ht="60.75" thickBot="1" x14ac:dyDescent="0.3">
      <c r="A45" s="40" t="s">
        <v>497</v>
      </c>
      <c r="B45" s="46">
        <v>330103</v>
      </c>
      <c r="C45" s="47" t="s">
        <v>498</v>
      </c>
      <c r="D45" s="43" t="s">
        <v>499</v>
      </c>
      <c r="E45" s="43"/>
      <c r="F45" s="44"/>
      <c r="G45" s="43" t="s">
        <v>500</v>
      </c>
      <c r="H45" s="38" t="s">
        <v>348</v>
      </c>
      <c r="I45" s="71">
        <v>23051190000</v>
      </c>
      <c r="J45" s="45" t="s">
        <v>453</v>
      </c>
      <c r="K45" s="33"/>
      <c r="L45" s="33"/>
    </row>
    <row r="46" spans="1:12" ht="60" x14ac:dyDescent="0.25">
      <c r="A46" s="40" t="s">
        <v>497</v>
      </c>
      <c r="B46" s="46">
        <v>330103</v>
      </c>
      <c r="C46" s="47" t="s">
        <v>498</v>
      </c>
      <c r="D46" s="43" t="s">
        <v>499</v>
      </c>
      <c r="E46" s="43"/>
      <c r="F46" s="44"/>
      <c r="G46" s="43" t="s">
        <v>500</v>
      </c>
      <c r="H46" s="38" t="s">
        <v>348</v>
      </c>
      <c r="I46" s="71">
        <v>3730391000</v>
      </c>
      <c r="J46" s="39" t="s">
        <v>101</v>
      </c>
      <c r="K46" s="33"/>
      <c r="L46" s="33"/>
    </row>
    <row r="47" spans="1:12" ht="60" x14ac:dyDescent="0.25">
      <c r="A47" s="40" t="s">
        <v>497</v>
      </c>
      <c r="B47" s="46">
        <v>330103</v>
      </c>
      <c r="C47" s="47" t="s">
        <v>498</v>
      </c>
      <c r="D47" s="43" t="s">
        <v>499</v>
      </c>
      <c r="E47" s="43"/>
      <c r="F47" s="44"/>
      <c r="G47" s="43" t="s">
        <v>501</v>
      </c>
      <c r="H47" s="38" t="s">
        <v>502</v>
      </c>
      <c r="I47" s="71">
        <v>706677000</v>
      </c>
      <c r="J47" s="45" t="s">
        <v>458</v>
      </c>
      <c r="K47" s="33"/>
      <c r="L47" s="33"/>
    </row>
    <row r="48" spans="1:12" ht="60" x14ac:dyDescent="0.25">
      <c r="A48" s="40" t="s">
        <v>497</v>
      </c>
      <c r="B48" s="46">
        <v>330103</v>
      </c>
      <c r="C48" s="47" t="s">
        <v>498</v>
      </c>
      <c r="D48" s="43" t="s">
        <v>499</v>
      </c>
      <c r="E48" s="43"/>
      <c r="F48" s="44"/>
      <c r="G48" s="43" t="s">
        <v>503</v>
      </c>
      <c r="H48" s="38" t="s">
        <v>504</v>
      </c>
      <c r="I48" s="71">
        <v>5545790000</v>
      </c>
      <c r="J48" s="45" t="s">
        <v>458</v>
      </c>
      <c r="K48" s="33"/>
      <c r="L48" s="33"/>
    </row>
    <row r="49" spans="1:12" ht="60" x14ac:dyDescent="0.25">
      <c r="A49" s="40" t="s">
        <v>497</v>
      </c>
      <c r="B49" s="43">
        <v>330103</v>
      </c>
      <c r="C49" s="47" t="s">
        <v>498</v>
      </c>
      <c r="D49" s="43" t="s">
        <v>499</v>
      </c>
      <c r="E49" s="43"/>
      <c r="F49" s="44"/>
      <c r="G49" s="43" t="s">
        <v>180</v>
      </c>
      <c r="H49" s="38" t="s">
        <v>505</v>
      </c>
      <c r="I49" s="71">
        <v>30000000</v>
      </c>
      <c r="J49" s="45" t="s">
        <v>458</v>
      </c>
      <c r="K49" s="33"/>
      <c r="L49" s="33"/>
    </row>
    <row r="50" spans="1:12" ht="60" x14ac:dyDescent="0.25">
      <c r="A50" s="51" t="s">
        <v>497</v>
      </c>
      <c r="B50" s="46">
        <v>330103</v>
      </c>
      <c r="C50" s="47" t="s">
        <v>498</v>
      </c>
      <c r="D50" s="46" t="s">
        <v>499</v>
      </c>
      <c r="E50" s="43"/>
      <c r="F50" s="44"/>
      <c r="G50" s="43" t="s">
        <v>506</v>
      </c>
      <c r="H50" s="38" t="s">
        <v>507</v>
      </c>
      <c r="I50" s="71">
        <v>2864677000</v>
      </c>
      <c r="J50" s="45" t="s">
        <v>458</v>
      </c>
      <c r="K50" s="33"/>
      <c r="L50" s="33"/>
    </row>
    <row r="51" spans="1:12" ht="60" x14ac:dyDescent="0.25">
      <c r="A51" s="40" t="s">
        <v>497</v>
      </c>
      <c r="B51" s="43">
        <v>330103</v>
      </c>
      <c r="C51" s="44" t="s">
        <v>498</v>
      </c>
      <c r="D51" s="43" t="s">
        <v>499</v>
      </c>
      <c r="E51" s="43"/>
      <c r="F51" s="44"/>
      <c r="G51" s="43" t="s">
        <v>506</v>
      </c>
      <c r="H51" s="38" t="s">
        <v>507</v>
      </c>
      <c r="I51" s="71">
        <v>400000000</v>
      </c>
      <c r="J51" s="45" t="s">
        <v>453</v>
      </c>
      <c r="K51" s="33"/>
      <c r="L51" s="33"/>
    </row>
    <row r="52" spans="1:12" ht="60" x14ac:dyDescent="0.25">
      <c r="A52" s="40" t="s">
        <v>497</v>
      </c>
      <c r="B52" s="46">
        <v>330103</v>
      </c>
      <c r="C52" s="47" t="s">
        <v>498</v>
      </c>
      <c r="D52" s="43" t="s">
        <v>499</v>
      </c>
      <c r="E52" s="43"/>
      <c r="F52" s="44"/>
      <c r="G52" s="43" t="s">
        <v>425</v>
      </c>
      <c r="H52" s="38" t="s">
        <v>508</v>
      </c>
      <c r="I52" s="71">
        <v>2542135000</v>
      </c>
      <c r="J52" s="45" t="s">
        <v>458</v>
      </c>
      <c r="K52" s="33"/>
      <c r="L52" s="33"/>
    </row>
    <row r="53" spans="1:12" ht="60" x14ac:dyDescent="0.25">
      <c r="A53" s="40" t="s">
        <v>497</v>
      </c>
      <c r="B53" s="46">
        <v>330103</v>
      </c>
      <c r="C53" s="47" t="s">
        <v>498</v>
      </c>
      <c r="D53" s="43" t="s">
        <v>499</v>
      </c>
      <c r="E53" s="43"/>
      <c r="F53" s="44"/>
      <c r="G53" s="43" t="s">
        <v>425</v>
      </c>
      <c r="H53" s="38" t="s">
        <v>508</v>
      </c>
      <c r="I53" s="71">
        <v>790228000</v>
      </c>
      <c r="J53" s="45" t="s">
        <v>450</v>
      </c>
      <c r="K53" s="33"/>
      <c r="L53" s="33"/>
    </row>
    <row r="54" spans="1:12" ht="60" x14ac:dyDescent="0.25">
      <c r="A54" s="51" t="s">
        <v>497</v>
      </c>
      <c r="B54" s="46">
        <v>330103</v>
      </c>
      <c r="C54" s="47" t="s">
        <v>498</v>
      </c>
      <c r="D54" s="43" t="s">
        <v>499</v>
      </c>
      <c r="E54" s="43"/>
      <c r="F54" s="44"/>
      <c r="G54" s="43" t="s">
        <v>509</v>
      </c>
      <c r="H54" s="38" t="s">
        <v>510</v>
      </c>
      <c r="I54" s="71">
        <v>1301677000</v>
      </c>
      <c r="J54" s="45" t="s">
        <v>450</v>
      </c>
      <c r="K54" s="33"/>
      <c r="L54" s="33"/>
    </row>
    <row r="55" spans="1:12" ht="60" x14ac:dyDescent="0.25">
      <c r="A55" s="51" t="s">
        <v>497</v>
      </c>
      <c r="B55" s="46">
        <v>330103</v>
      </c>
      <c r="C55" s="47" t="s">
        <v>498</v>
      </c>
      <c r="D55" s="43" t="s">
        <v>499</v>
      </c>
      <c r="E55" s="43"/>
      <c r="F55" s="44"/>
      <c r="G55" s="43" t="s">
        <v>509</v>
      </c>
      <c r="H55" s="38" t="s">
        <v>510</v>
      </c>
      <c r="I55" s="71">
        <v>570000000</v>
      </c>
      <c r="J55" s="45" t="s">
        <v>458</v>
      </c>
      <c r="K55" s="33"/>
      <c r="L55" s="33"/>
    </row>
    <row r="56" spans="1:12" ht="60" x14ac:dyDescent="0.25">
      <c r="A56" s="40" t="s">
        <v>497</v>
      </c>
      <c r="B56" s="46">
        <v>330103</v>
      </c>
      <c r="C56" s="47" t="s">
        <v>498</v>
      </c>
      <c r="D56" s="43" t="s">
        <v>499</v>
      </c>
      <c r="E56" s="43"/>
      <c r="F56" s="44"/>
      <c r="G56" s="43" t="s">
        <v>511</v>
      </c>
      <c r="H56" s="38" t="s">
        <v>512</v>
      </c>
      <c r="I56" s="71">
        <v>6075845000</v>
      </c>
      <c r="J56" s="45" t="s">
        <v>450</v>
      </c>
      <c r="K56" s="33"/>
      <c r="L56" s="33"/>
    </row>
    <row r="57" spans="1:12" ht="60" x14ac:dyDescent="0.25">
      <c r="A57" s="40" t="s">
        <v>497</v>
      </c>
      <c r="B57" s="46">
        <v>330103</v>
      </c>
      <c r="C57" s="47" t="s">
        <v>498</v>
      </c>
      <c r="D57" s="43" t="s">
        <v>499</v>
      </c>
      <c r="E57" s="43"/>
      <c r="F57" s="44"/>
      <c r="G57" s="43" t="s">
        <v>511</v>
      </c>
      <c r="H57" s="38" t="s">
        <v>512</v>
      </c>
      <c r="I57" s="71">
        <v>1661677000</v>
      </c>
      <c r="J57" s="45" t="s">
        <v>458</v>
      </c>
      <c r="K57" s="33"/>
      <c r="L57" s="33"/>
    </row>
    <row r="58" spans="1:12" ht="60" x14ac:dyDescent="0.25">
      <c r="A58" s="51" t="s">
        <v>497</v>
      </c>
      <c r="B58" s="46">
        <v>330103</v>
      </c>
      <c r="C58" s="47" t="s">
        <v>498</v>
      </c>
      <c r="D58" s="43" t="s">
        <v>499</v>
      </c>
      <c r="E58" s="43"/>
      <c r="F58" s="44"/>
      <c r="G58" s="43" t="s">
        <v>513</v>
      </c>
      <c r="H58" s="38" t="s">
        <v>514</v>
      </c>
      <c r="I58" s="71">
        <v>8000000</v>
      </c>
      <c r="J58" s="45" t="s">
        <v>458</v>
      </c>
      <c r="K58" s="33"/>
      <c r="L58" s="33"/>
    </row>
    <row r="59" spans="1:12" ht="60" x14ac:dyDescent="0.25">
      <c r="A59" s="51" t="s">
        <v>497</v>
      </c>
      <c r="B59" s="46">
        <v>330103</v>
      </c>
      <c r="C59" s="47" t="s">
        <v>498</v>
      </c>
      <c r="D59" s="43" t="s">
        <v>499</v>
      </c>
      <c r="E59" s="43"/>
      <c r="F59" s="44"/>
      <c r="G59" s="43" t="s">
        <v>513</v>
      </c>
      <c r="H59" s="38" t="s">
        <v>514</v>
      </c>
      <c r="I59" s="71">
        <v>3888370000</v>
      </c>
      <c r="J59" s="45" t="s">
        <v>450</v>
      </c>
      <c r="K59" s="33"/>
      <c r="L59" s="33"/>
    </row>
    <row r="60" spans="1:12" ht="60" x14ac:dyDescent="0.25">
      <c r="A60" s="51" t="s">
        <v>497</v>
      </c>
      <c r="B60" s="46">
        <v>330103</v>
      </c>
      <c r="C60" s="47" t="s">
        <v>498</v>
      </c>
      <c r="D60" s="43" t="s">
        <v>499</v>
      </c>
      <c r="E60" s="43"/>
      <c r="F60" s="44"/>
      <c r="G60" s="43" t="s">
        <v>307</v>
      </c>
      <c r="H60" s="38" t="s">
        <v>515</v>
      </c>
      <c r="I60" s="71">
        <v>6000000</v>
      </c>
      <c r="J60" s="45" t="s">
        <v>458</v>
      </c>
      <c r="K60" s="33"/>
      <c r="L60" s="33"/>
    </row>
    <row r="61" spans="1:12" ht="60" x14ac:dyDescent="0.25">
      <c r="A61" s="51" t="s">
        <v>497</v>
      </c>
      <c r="B61" s="46">
        <v>330103</v>
      </c>
      <c r="C61" s="47" t="s">
        <v>498</v>
      </c>
      <c r="D61" s="43" t="s">
        <v>499</v>
      </c>
      <c r="E61" s="43"/>
      <c r="F61" s="44"/>
      <c r="G61" s="43" t="s">
        <v>307</v>
      </c>
      <c r="H61" s="38" t="s">
        <v>515</v>
      </c>
      <c r="I61" s="71">
        <v>1647063000</v>
      </c>
      <c r="J61" s="45" t="s">
        <v>450</v>
      </c>
      <c r="K61" s="33"/>
      <c r="L61" s="33"/>
    </row>
    <row r="62" spans="1:12" ht="60" x14ac:dyDescent="0.25">
      <c r="A62" s="51" t="s">
        <v>497</v>
      </c>
      <c r="B62" s="46">
        <v>330103</v>
      </c>
      <c r="C62" s="47" t="s">
        <v>498</v>
      </c>
      <c r="D62" s="43" t="s">
        <v>499</v>
      </c>
      <c r="E62" s="43"/>
      <c r="F62" s="44"/>
      <c r="G62" s="43" t="s">
        <v>307</v>
      </c>
      <c r="H62" s="38" t="s">
        <v>516</v>
      </c>
      <c r="I62" s="71">
        <v>2508926000</v>
      </c>
      <c r="J62" s="45" t="s">
        <v>459</v>
      </c>
      <c r="K62" s="33"/>
      <c r="L62" s="33"/>
    </row>
    <row r="63" spans="1:12" ht="60" x14ac:dyDescent="0.25">
      <c r="A63" s="51" t="s">
        <v>497</v>
      </c>
      <c r="B63" s="46">
        <v>330103</v>
      </c>
      <c r="C63" s="47" t="s">
        <v>498</v>
      </c>
      <c r="D63" s="43" t="s">
        <v>499</v>
      </c>
      <c r="E63" s="43"/>
      <c r="F63" s="44"/>
      <c r="G63" s="43" t="s">
        <v>307</v>
      </c>
      <c r="H63" s="38" t="s">
        <v>516</v>
      </c>
      <c r="I63" s="71">
        <v>540000000</v>
      </c>
      <c r="J63" s="45" t="s">
        <v>453</v>
      </c>
      <c r="K63" s="33"/>
      <c r="L63" s="33"/>
    </row>
    <row r="64" spans="1:12" ht="60" x14ac:dyDescent="0.25">
      <c r="A64" s="51" t="s">
        <v>497</v>
      </c>
      <c r="B64" s="46">
        <v>330103</v>
      </c>
      <c r="C64" s="47" t="s">
        <v>498</v>
      </c>
      <c r="D64" s="43" t="s">
        <v>499</v>
      </c>
      <c r="E64" s="43"/>
      <c r="F64" s="44"/>
      <c r="G64" s="43" t="s">
        <v>307</v>
      </c>
      <c r="H64" s="38" t="s">
        <v>516</v>
      </c>
      <c r="I64" s="71">
        <v>52958963435</v>
      </c>
      <c r="J64" s="45" t="s">
        <v>458</v>
      </c>
      <c r="K64" s="33"/>
      <c r="L64" s="33"/>
    </row>
    <row r="65" spans="1:12" ht="60" x14ac:dyDescent="0.25">
      <c r="A65" s="51" t="s">
        <v>497</v>
      </c>
      <c r="B65" s="46">
        <v>330103</v>
      </c>
      <c r="C65" s="47" t="s">
        <v>498</v>
      </c>
      <c r="D65" s="43" t="s">
        <v>499</v>
      </c>
      <c r="E65" s="43"/>
      <c r="F65" s="44"/>
      <c r="G65" s="43" t="s">
        <v>307</v>
      </c>
      <c r="H65" s="38" t="s">
        <v>516</v>
      </c>
      <c r="I65" s="71">
        <v>20095765000</v>
      </c>
      <c r="J65" s="45" t="s">
        <v>450</v>
      </c>
      <c r="K65" s="33"/>
      <c r="L65" s="33"/>
    </row>
    <row r="66" spans="1:12" ht="60" x14ac:dyDescent="0.25">
      <c r="A66" s="51" t="s">
        <v>497</v>
      </c>
      <c r="B66" s="46">
        <v>330103</v>
      </c>
      <c r="C66" s="47" t="s">
        <v>498</v>
      </c>
      <c r="D66" s="43" t="s">
        <v>499</v>
      </c>
      <c r="E66" s="43"/>
      <c r="F66" s="44"/>
      <c r="G66" s="43" t="s">
        <v>517</v>
      </c>
      <c r="H66" s="38" t="s">
        <v>326</v>
      </c>
      <c r="I66" s="71">
        <v>209649680000</v>
      </c>
      <c r="J66" s="45" t="s">
        <v>458</v>
      </c>
      <c r="K66" s="33"/>
      <c r="L66" s="33"/>
    </row>
    <row r="67" spans="1:12" ht="60" x14ac:dyDescent="0.25">
      <c r="A67" s="51" t="s">
        <v>497</v>
      </c>
      <c r="B67" s="46">
        <v>330103</v>
      </c>
      <c r="C67" s="47" t="s">
        <v>498</v>
      </c>
      <c r="D67" s="47" t="s">
        <v>499</v>
      </c>
      <c r="E67" s="43"/>
      <c r="F67" s="44"/>
      <c r="G67" s="43" t="s">
        <v>517</v>
      </c>
      <c r="H67" s="38" t="s">
        <v>326</v>
      </c>
      <c r="I67" s="71">
        <v>1965000000</v>
      </c>
      <c r="J67" s="45" t="s">
        <v>453</v>
      </c>
      <c r="K67" s="33"/>
      <c r="L67" s="33"/>
    </row>
    <row r="68" spans="1:12" ht="60" x14ac:dyDescent="0.25">
      <c r="A68" s="51" t="s">
        <v>497</v>
      </c>
      <c r="B68" s="46">
        <v>330103</v>
      </c>
      <c r="C68" s="47" t="s">
        <v>498</v>
      </c>
      <c r="D68" s="47" t="s">
        <v>499</v>
      </c>
      <c r="E68" s="43"/>
      <c r="F68" s="44"/>
      <c r="G68" s="43" t="s">
        <v>517</v>
      </c>
      <c r="H68" s="38" t="s">
        <v>326</v>
      </c>
      <c r="I68" s="71">
        <v>3050750000</v>
      </c>
      <c r="J68" s="45" t="s">
        <v>459</v>
      </c>
      <c r="K68" s="33"/>
      <c r="L68" s="33"/>
    </row>
    <row r="69" spans="1:12" ht="60" x14ac:dyDescent="0.25">
      <c r="A69" s="51" t="s">
        <v>497</v>
      </c>
      <c r="B69" s="46">
        <v>330103</v>
      </c>
      <c r="C69" s="47" t="s">
        <v>498</v>
      </c>
      <c r="D69" s="47" t="s">
        <v>499</v>
      </c>
      <c r="E69" s="43"/>
      <c r="F69" s="44"/>
      <c r="G69" s="43" t="s">
        <v>388</v>
      </c>
      <c r="H69" s="38" t="s">
        <v>385</v>
      </c>
      <c r="I69" s="71">
        <v>5879577000</v>
      </c>
      <c r="J69" s="45" t="s">
        <v>458</v>
      </c>
      <c r="K69" s="33"/>
      <c r="L69" s="33"/>
    </row>
    <row r="70" spans="1:12" ht="60" x14ac:dyDescent="0.25">
      <c r="A70" s="51" t="s">
        <v>497</v>
      </c>
      <c r="B70" s="46">
        <v>330103</v>
      </c>
      <c r="C70" s="47" t="s">
        <v>498</v>
      </c>
      <c r="D70" s="47" t="s">
        <v>499</v>
      </c>
      <c r="E70" s="43"/>
      <c r="F70" s="44"/>
      <c r="G70" s="43" t="s">
        <v>388</v>
      </c>
      <c r="H70" s="38" t="s">
        <v>385</v>
      </c>
      <c r="I70" s="71">
        <v>4461120000</v>
      </c>
      <c r="J70" s="45" t="s">
        <v>453</v>
      </c>
      <c r="K70" s="33"/>
      <c r="L70" s="33"/>
    </row>
    <row r="71" spans="1:12" ht="60" x14ac:dyDescent="0.25">
      <c r="A71" s="40" t="s">
        <v>497</v>
      </c>
      <c r="B71" s="46">
        <v>330103</v>
      </c>
      <c r="C71" s="47" t="s">
        <v>498</v>
      </c>
      <c r="D71" s="43" t="s">
        <v>499</v>
      </c>
      <c r="E71" s="43"/>
      <c r="F71" s="44"/>
      <c r="G71" s="43" t="s">
        <v>387</v>
      </c>
      <c r="H71" s="38" t="s">
        <v>378</v>
      </c>
      <c r="I71" s="71">
        <v>616149000</v>
      </c>
      <c r="J71" s="45" t="s">
        <v>458</v>
      </c>
      <c r="K71" s="33"/>
      <c r="L71" s="33"/>
    </row>
    <row r="72" spans="1:12" ht="60" x14ac:dyDescent="0.25">
      <c r="A72" s="40" t="s">
        <v>497</v>
      </c>
      <c r="B72" s="46">
        <v>330103</v>
      </c>
      <c r="C72" s="47" t="s">
        <v>498</v>
      </c>
      <c r="D72" s="43" t="s">
        <v>499</v>
      </c>
      <c r="E72" s="43"/>
      <c r="F72" s="44"/>
      <c r="G72" s="43" t="s">
        <v>387</v>
      </c>
      <c r="H72" s="38" t="s">
        <v>378</v>
      </c>
      <c r="I72" s="71">
        <v>30000000</v>
      </c>
      <c r="J72" s="45" t="s">
        <v>453</v>
      </c>
      <c r="K72" s="33"/>
      <c r="L72" s="33"/>
    </row>
    <row r="73" spans="1:12" ht="75.75" customHeight="1" x14ac:dyDescent="0.25">
      <c r="A73" s="40" t="s">
        <v>491</v>
      </c>
      <c r="B73" s="46">
        <v>330201</v>
      </c>
      <c r="C73" s="47" t="s">
        <v>518</v>
      </c>
      <c r="D73" s="47" t="s">
        <v>519</v>
      </c>
      <c r="E73" s="43"/>
      <c r="F73" s="44"/>
      <c r="G73" s="43" t="s">
        <v>520</v>
      </c>
      <c r="H73" s="38" t="s">
        <v>521</v>
      </c>
      <c r="I73" s="71">
        <v>17085291000</v>
      </c>
      <c r="J73" s="45" t="s">
        <v>453</v>
      </c>
      <c r="K73" s="33"/>
      <c r="L73" s="33"/>
    </row>
    <row r="74" spans="1:12" ht="75" customHeight="1" x14ac:dyDescent="0.25">
      <c r="A74" s="40" t="s">
        <v>491</v>
      </c>
      <c r="B74" s="46">
        <v>330201</v>
      </c>
      <c r="C74" s="47" t="s">
        <v>518</v>
      </c>
      <c r="D74" s="47" t="s">
        <v>519</v>
      </c>
      <c r="E74" s="43"/>
      <c r="F74" s="44"/>
      <c r="G74" s="43" t="s">
        <v>520</v>
      </c>
      <c r="H74" s="38" t="s">
        <v>521</v>
      </c>
      <c r="I74" s="71">
        <v>1075093000</v>
      </c>
      <c r="J74" s="45" t="s">
        <v>458</v>
      </c>
      <c r="K74" s="33"/>
      <c r="L74" s="33"/>
    </row>
    <row r="75" spans="1:12" ht="73.5" customHeight="1" x14ac:dyDescent="0.25">
      <c r="A75" s="40" t="s">
        <v>491</v>
      </c>
      <c r="B75" s="43">
        <v>330301</v>
      </c>
      <c r="C75" s="47" t="s">
        <v>522</v>
      </c>
      <c r="D75" s="43" t="s">
        <v>523</v>
      </c>
      <c r="E75" s="43"/>
      <c r="F75" s="44"/>
      <c r="G75" s="43" t="s">
        <v>524</v>
      </c>
      <c r="H75" s="38" t="s">
        <v>525</v>
      </c>
      <c r="I75" s="71">
        <v>208000000</v>
      </c>
      <c r="J75" s="45" t="s">
        <v>458</v>
      </c>
      <c r="K75" s="33"/>
      <c r="L75" s="33"/>
    </row>
    <row r="76" spans="1:12" ht="60" x14ac:dyDescent="0.25">
      <c r="A76" s="40" t="s">
        <v>491</v>
      </c>
      <c r="B76" s="43">
        <v>330301</v>
      </c>
      <c r="C76" s="47" t="s">
        <v>522</v>
      </c>
      <c r="D76" s="43" t="s">
        <v>523</v>
      </c>
      <c r="E76" s="43"/>
      <c r="F76" s="44"/>
      <c r="G76" s="43" t="s">
        <v>524</v>
      </c>
      <c r="H76" s="38" t="s">
        <v>525</v>
      </c>
      <c r="I76" s="71">
        <v>186408000</v>
      </c>
      <c r="J76" s="45" t="s">
        <v>453</v>
      </c>
      <c r="K76" s="33"/>
      <c r="L76" s="33"/>
    </row>
    <row r="77" spans="1:12" ht="60" x14ac:dyDescent="0.25">
      <c r="A77" s="40" t="s">
        <v>491</v>
      </c>
      <c r="B77" s="46">
        <v>330301</v>
      </c>
      <c r="C77" s="47" t="s">
        <v>522</v>
      </c>
      <c r="D77" s="43" t="s">
        <v>523</v>
      </c>
      <c r="E77" s="43"/>
      <c r="F77" s="44"/>
      <c r="G77" s="43" t="s">
        <v>524</v>
      </c>
      <c r="H77" s="38" t="s">
        <v>525</v>
      </c>
      <c r="I77" s="71">
        <v>629268000</v>
      </c>
      <c r="J77" s="45" t="s">
        <v>450</v>
      </c>
      <c r="K77" s="33"/>
      <c r="L77" s="33"/>
    </row>
    <row r="78" spans="1:12" ht="60" x14ac:dyDescent="0.25">
      <c r="A78" s="40" t="s">
        <v>497</v>
      </c>
      <c r="B78" s="46">
        <v>330103</v>
      </c>
      <c r="C78" s="47" t="s">
        <v>498</v>
      </c>
      <c r="D78" s="46" t="s">
        <v>499</v>
      </c>
      <c r="E78" s="43"/>
      <c r="F78" s="44"/>
      <c r="G78" s="43" t="s">
        <v>386</v>
      </c>
      <c r="H78" s="52" t="s">
        <v>371</v>
      </c>
      <c r="I78" s="71">
        <v>709963000</v>
      </c>
      <c r="J78" s="45" t="s">
        <v>458</v>
      </c>
      <c r="K78" s="33"/>
      <c r="L78" s="33"/>
    </row>
    <row r="79" spans="1:12" ht="60" x14ac:dyDescent="0.25">
      <c r="A79" s="40" t="s">
        <v>497</v>
      </c>
      <c r="B79" s="46">
        <v>330103</v>
      </c>
      <c r="C79" s="47" t="s">
        <v>498</v>
      </c>
      <c r="D79" s="46" t="s">
        <v>499</v>
      </c>
      <c r="E79" s="46"/>
      <c r="F79" s="47"/>
      <c r="G79" s="43" t="s">
        <v>386</v>
      </c>
      <c r="H79" s="52" t="s">
        <v>371</v>
      </c>
      <c r="I79" s="71">
        <v>600000000</v>
      </c>
      <c r="J79" s="45" t="s">
        <v>450</v>
      </c>
      <c r="K79" s="33"/>
      <c r="L79" s="33"/>
    </row>
    <row r="80" spans="1:12" ht="45.75" thickBot="1" x14ac:dyDescent="0.3">
      <c r="A80" s="40" t="s">
        <v>474</v>
      </c>
      <c r="B80" s="46">
        <v>330102</v>
      </c>
      <c r="C80" s="47" t="s">
        <v>471</v>
      </c>
      <c r="D80" s="43" t="s">
        <v>475</v>
      </c>
      <c r="E80" s="43"/>
      <c r="F80" s="47"/>
      <c r="G80" s="37">
        <v>2019003050039</v>
      </c>
      <c r="H80" s="52" t="s">
        <v>537</v>
      </c>
      <c r="I80" s="71">
        <v>2400000000</v>
      </c>
      <c r="J80" s="45" t="s">
        <v>458</v>
      </c>
      <c r="K80" s="33"/>
      <c r="L80" s="33"/>
    </row>
    <row r="81" spans="1:12" ht="45" x14ac:dyDescent="0.25">
      <c r="A81" s="40" t="s">
        <v>474</v>
      </c>
      <c r="B81" s="46">
        <v>330102</v>
      </c>
      <c r="C81" s="47" t="s">
        <v>471</v>
      </c>
      <c r="D81" s="43" t="s">
        <v>475</v>
      </c>
      <c r="E81" s="43"/>
      <c r="F81" s="47"/>
      <c r="G81" s="37">
        <v>2019003050039</v>
      </c>
      <c r="H81" s="52" t="s">
        <v>537</v>
      </c>
      <c r="I81" s="71">
        <v>10000000000</v>
      </c>
      <c r="J81" s="39" t="s">
        <v>101</v>
      </c>
      <c r="K81" s="33"/>
      <c r="L81" s="33"/>
    </row>
    <row r="82" spans="1:12" x14ac:dyDescent="0.25">
      <c r="A82" s="40"/>
      <c r="B82" s="43"/>
      <c r="C82" s="44"/>
      <c r="D82" s="43"/>
      <c r="E82" s="43"/>
      <c r="F82" s="44"/>
      <c r="G82" s="43"/>
      <c r="H82" s="53" t="s">
        <v>526</v>
      </c>
      <c r="I82" s="71">
        <f>SUM(I5:I81)</f>
        <v>483518577435</v>
      </c>
      <c r="J82" s="45"/>
      <c r="K82" s="33"/>
      <c r="L82" s="33"/>
    </row>
    <row r="83" spans="1:12" x14ac:dyDescent="0.25">
      <c r="A83" s="40"/>
      <c r="B83" s="43"/>
      <c r="C83" s="44"/>
      <c r="D83" s="43"/>
      <c r="E83" s="43"/>
      <c r="F83" s="44"/>
      <c r="G83" s="43"/>
      <c r="H83" s="53" t="s">
        <v>527</v>
      </c>
      <c r="I83" s="71">
        <v>47935796000</v>
      </c>
      <c r="J83" s="45"/>
      <c r="K83" s="33"/>
      <c r="L83" s="33"/>
    </row>
    <row r="84" spans="1:12" x14ac:dyDescent="0.25">
      <c r="A84" s="40"/>
      <c r="B84" s="43"/>
      <c r="C84" s="44"/>
      <c r="D84" s="43"/>
      <c r="E84" s="43"/>
      <c r="F84" s="44"/>
      <c r="G84" s="43"/>
      <c r="H84" s="53" t="s">
        <v>536</v>
      </c>
      <c r="I84" s="71">
        <f>I82+I83</f>
        <v>531454373435</v>
      </c>
      <c r="J84" s="45"/>
      <c r="K84" s="33"/>
      <c r="L84" s="67"/>
    </row>
    <row r="85" spans="1:12" x14ac:dyDescent="0.25">
      <c r="A85" s="40"/>
      <c r="B85" s="43"/>
      <c r="C85" s="44"/>
      <c r="D85" s="43"/>
      <c r="E85" s="43"/>
      <c r="F85" s="44"/>
      <c r="G85" s="43"/>
      <c r="H85" s="43"/>
      <c r="I85" s="54"/>
      <c r="J85" s="45"/>
      <c r="K85" s="33"/>
      <c r="L85" s="33"/>
    </row>
    <row r="86" spans="1:12" x14ac:dyDescent="0.25">
      <c r="A86" s="40"/>
      <c r="B86" s="43"/>
      <c r="C86" s="44"/>
      <c r="D86" s="43"/>
      <c r="E86" s="43"/>
      <c r="F86" s="44"/>
      <c r="G86" s="43"/>
      <c r="H86" s="43"/>
      <c r="I86" s="54"/>
      <c r="J86" s="45"/>
      <c r="K86" s="33"/>
      <c r="L86" s="33"/>
    </row>
    <row r="87" spans="1:12" x14ac:dyDescent="0.25">
      <c r="A87" s="40"/>
      <c r="B87" s="43"/>
      <c r="C87" s="44"/>
      <c r="D87" s="43"/>
      <c r="E87" s="43"/>
      <c r="F87" s="44"/>
      <c r="G87" s="43"/>
      <c r="H87" s="43"/>
      <c r="I87" s="54"/>
      <c r="J87" s="45"/>
      <c r="K87" s="33"/>
      <c r="L87" s="33"/>
    </row>
    <row r="88" spans="1:12" x14ac:dyDescent="0.25">
      <c r="A88" s="40"/>
      <c r="B88" s="43"/>
      <c r="C88" s="44"/>
      <c r="D88" s="43"/>
      <c r="E88" s="43"/>
      <c r="F88" s="44"/>
      <c r="G88" s="43"/>
      <c r="H88" s="43"/>
      <c r="I88" s="54"/>
      <c r="J88" s="45"/>
      <c r="K88" s="33"/>
      <c r="L88" s="33"/>
    </row>
    <row r="89" spans="1:12" x14ac:dyDescent="0.25">
      <c r="A89" s="40"/>
      <c r="B89" s="43"/>
      <c r="C89" s="44"/>
      <c r="D89" s="43"/>
      <c r="E89" s="43"/>
      <c r="F89" s="44"/>
      <c r="G89" s="43"/>
      <c r="H89" s="43"/>
      <c r="I89" s="54"/>
      <c r="J89" s="45"/>
      <c r="K89" s="33"/>
      <c r="L89" s="33"/>
    </row>
    <row r="90" spans="1:12" x14ac:dyDescent="0.25">
      <c r="A90" s="40"/>
      <c r="B90" s="43"/>
      <c r="C90" s="44"/>
      <c r="D90" s="43"/>
      <c r="E90" s="43"/>
      <c r="F90" s="44"/>
      <c r="G90" s="43"/>
      <c r="H90" s="63"/>
      <c r="I90" s="14"/>
      <c r="J90" s="45"/>
      <c r="K90" s="33"/>
      <c r="L90" s="33"/>
    </row>
    <row r="91" spans="1:12" x14ac:dyDescent="0.25">
      <c r="A91" s="40"/>
      <c r="B91" s="43"/>
      <c r="C91" s="44"/>
      <c r="D91" s="43"/>
      <c r="E91" s="43"/>
      <c r="F91" s="44"/>
      <c r="G91" s="43"/>
      <c r="H91" s="43"/>
      <c r="I91" s="14"/>
      <c r="J91" s="45"/>
      <c r="K91" s="33"/>
      <c r="L91" s="33"/>
    </row>
    <row r="92" spans="1:12" x14ac:dyDescent="0.25">
      <c r="A92" s="40"/>
      <c r="B92" s="43"/>
      <c r="C92" s="44"/>
      <c r="D92" s="43"/>
      <c r="E92" s="43"/>
      <c r="F92" s="44"/>
      <c r="G92" s="43"/>
      <c r="H92" s="43"/>
      <c r="I92" s="54"/>
      <c r="J92" s="45"/>
      <c r="K92" s="33"/>
      <c r="L92" s="33"/>
    </row>
    <row r="93" spans="1:12" x14ac:dyDescent="0.25">
      <c r="A93" s="40"/>
      <c r="B93" s="43"/>
      <c r="C93" s="44"/>
      <c r="D93" s="43"/>
      <c r="E93" s="43"/>
      <c r="F93" s="44"/>
      <c r="G93" s="43"/>
      <c r="H93" s="43"/>
      <c r="I93" s="54"/>
      <c r="J93" s="45"/>
      <c r="K93" s="33"/>
      <c r="L93" s="33"/>
    </row>
    <row r="94" spans="1:12" x14ac:dyDescent="0.25">
      <c r="A94" s="40"/>
      <c r="B94" s="43"/>
      <c r="C94" s="44"/>
      <c r="D94" s="43"/>
      <c r="E94" s="43"/>
      <c r="F94" s="44"/>
      <c r="G94" s="43"/>
      <c r="H94" s="43"/>
      <c r="I94" s="54"/>
      <c r="J94" s="45"/>
      <c r="K94" s="33"/>
      <c r="L94" s="33"/>
    </row>
    <row r="95" spans="1:12" x14ac:dyDescent="0.25">
      <c r="A95" s="40"/>
      <c r="B95" s="43"/>
      <c r="C95" s="44"/>
      <c r="D95" s="43"/>
      <c r="E95" s="43"/>
      <c r="F95" s="44"/>
      <c r="G95" s="43"/>
      <c r="H95" s="43"/>
      <c r="I95" s="54"/>
      <c r="J95" s="45"/>
      <c r="K95" s="33"/>
      <c r="L95" s="33"/>
    </row>
    <row r="96" spans="1:12" x14ac:dyDescent="0.25">
      <c r="A96" s="40"/>
      <c r="B96" s="43"/>
      <c r="C96" s="44"/>
      <c r="D96" s="43"/>
      <c r="E96" s="43"/>
      <c r="F96" s="44"/>
      <c r="G96" s="43"/>
      <c r="H96" s="43"/>
      <c r="I96" s="54"/>
      <c r="J96" s="45"/>
      <c r="K96" s="33"/>
      <c r="L96" s="33"/>
    </row>
    <row r="97" spans="1:12" x14ac:dyDescent="0.25">
      <c r="A97" s="40"/>
      <c r="B97" s="43"/>
      <c r="C97" s="44"/>
      <c r="D97" s="43"/>
      <c r="E97" s="43"/>
      <c r="F97" s="44"/>
      <c r="G97" s="43"/>
      <c r="H97" s="43"/>
      <c r="I97" s="54"/>
      <c r="J97" s="45"/>
      <c r="K97" s="33"/>
      <c r="L97" s="33"/>
    </row>
    <row r="98" spans="1:12" x14ac:dyDescent="0.25">
      <c r="A98" s="40"/>
      <c r="B98" s="43"/>
      <c r="C98" s="44"/>
      <c r="D98" s="43"/>
      <c r="E98" s="43"/>
      <c r="F98" s="44"/>
      <c r="G98" s="43"/>
      <c r="H98" s="43"/>
      <c r="I98" s="54"/>
      <c r="J98" s="45"/>
      <c r="K98" s="33"/>
      <c r="L98" s="33"/>
    </row>
    <row r="99" spans="1:12" x14ac:dyDescent="0.25">
      <c r="A99" s="40"/>
      <c r="B99" s="43"/>
      <c r="C99" s="44"/>
      <c r="D99" s="43"/>
      <c r="E99" s="43"/>
      <c r="F99" s="44"/>
      <c r="G99" s="43"/>
      <c r="H99" s="43"/>
      <c r="I99" s="54"/>
      <c r="J99" s="45"/>
      <c r="K99" s="33"/>
      <c r="L99" s="33"/>
    </row>
    <row r="100" spans="1:12" x14ac:dyDescent="0.25">
      <c r="A100" s="40"/>
      <c r="B100" s="43"/>
      <c r="C100" s="44"/>
      <c r="D100" s="43"/>
      <c r="E100" s="43"/>
      <c r="F100" s="44"/>
      <c r="G100" s="43"/>
      <c r="H100" s="43"/>
      <c r="I100" s="54"/>
      <c r="J100" s="45"/>
      <c r="K100" s="33"/>
      <c r="L100" s="33"/>
    </row>
    <row r="101" spans="1:12" x14ac:dyDescent="0.25">
      <c r="A101" s="40"/>
      <c r="B101" s="43"/>
      <c r="C101" s="44"/>
      <c r="D101" s="43"/>
      <c r="E101" s="43"/>
      <c r="F101" s="44"/>
      <c r="G101" s="43"/>
      <c r="H101" s="43"/>
      <c r="I101" s="54"/>
      <c r="J101" s="45"/>
      <c r="K101" s="33"/>
      <c r="L101" s="33"/>
    </row>
    <row r="102" spans="1:12" x14ac:dyDescent="0.25">
      <c r="A102" s="40"/>
      <c r="B102" s="43"/>
      <c r="C102" s="44"/>
      <c r="D102" s="43"/>
      <c r="E102" s="43"/>
      <c r="F102" s="44"/>
      <c r="G102" s="43"/>
      <c r="H102" s="43"/>
      <c r="I102" s="54"/>
      <c r="J102" s="45"/>
      <c r="K102" s="33"/>
      <c r="L102" s="33"/>
    </row>
    <row r="103" spans="1:12" x14ac:dyDescent="0.25">
      <c r="A103" s="40"/>
      <c r="B103" s="43"/>
      <c r="C103" s="44"/>
      <c r="D103" s="43"/>
      <c r="E103" s="43"/>
      <c r="F103" s="44"/>
      <c r="G103" s="43"/>
      <c r="H103" s="43"/>
      <c r="I103" s="54"/>
      <c r="J103" s="45"/>
      <c r="K103" s="33"/>
      <c r="L103" s="33"/>
    </row>
    <row r="104" spans="1:12" x14ac:dyDescent="0.25">
      <c r="A104" s="40"/>
      <c r="B104" s="43"/>
      <c r="C104" s="44"/>
      <c r="D104" s="43"/>
      <c r="E104" s="43"/>
      <c r="F104" s="44"/>
      <c r="G104" s="43"/>
      <c r="H104" s="43"/>
      <c r="I104" s="54"/>
      <c r="J104" s="45"/>
      <c r="K104" s="33"/>
      <c r="L104" s="33"/>
    </row>
    <row r="105" spans="1:12" x14ac:dyDescent="0.25">
      <c r="A105" s="40"/>
      <c r="B105" s="43"/>
      <c r="C105" s="44"/>
      <c r="D105" s="43"/>
      <c r="E105" s="43"/>
      <c r="F105" s="44"/>
      <c r="G105" s="43"/>
      <c r="H105" s="43"/>
      <c r="I105" s="54"/>
      <c r="J105" s="45"/>
      <c r="K105" s="33"/>
      <c r="L105" s="33"/>
    </row>
    <row r="106" spans="1:12" x14ac:dyDescent="0.25">
      <c r="A106" s="40"/>
      <c r="B106" s="43"/>
      <c r="C106" s="44"/>
      <c r="D106" s="43"/>
      <c r="E106" s="43"/>
      <c r="F106" s="44"/>
      <c r="G106" s="43"/>
      <c r="H106" s="43"/>
      <c r="I106" s="54"/>
      <c r="J106" s="45"/>
      <c r="K106" s="33"/>
      <c r="L106" s="33"/>
    </row>
    <row r="107" spans="1:12" x14ac:dyDescent="0.25">
      <c r="A107" s="40"/>
      <c r="B107" s="43"/>
      <c r="C107" s="44"/>
      <c r="D107" s="43"/>
      <c r="E107" s="43"/>
      <c r="F107" s="44"/>
      <c r="G107" s="43"/>
      <c r="H107" s="43"/>
      <c r="I107" s="54"/>
      <c r="J107" s="45"/>
      <c r="K107" s="33"/>
      <c r="L107" s="33"/>
    </row>
    <row r="108" spans="1:12" x14ac:dyDescent="0.25">
      <c r="A108" s="40"/>
      <c r="B108" s="43"/>
      <c r="C108" s="44"/>
      <c r="D108" s="43"/>
      <c r="E108" s="43"/>
      <c r="F108" s="44"/>
      <c r="G108" s="43"/>
      <c r="H108" s="43"/>
      <c r="I108" s="54"/>
      <c r="J108" s="45"/>
      <c r="K108" s="33"/>
      <c r="L108" s="33"/>
    </row>
    <row r="109" spans="1:12" x14ac:dyDescent="0.25">
      <c r="A109" s="40"/>
      <c r="B109" s="43"/>
      <c r="C109" s="44"/>
      <c r="D109" s="43"/>
      <c r="E109" s="43"/>
      <c r="F109" s="44"/>
      <c r="G109" s="43"/>
      <c r="H109" s="43"/>
      <c r="I109" s="54"/>
      <c r="J109" s="45"/>
      <c r="K109" s="33"/>
      <c r="L109" s="33"/>
    </row>
    <row r="110" spans="1:12" x14ac:dyDescent="0.25">
      <c r="A110" s="40"/>
      <c r="B110" s="43"/>
      <c r="C110" s="44"/>
      <c r="D110" s="43"/>
      <c r="E110" s="43"/>
      <c r="F110" s="44"/>
      <c r="G110" s="43"/>
      <c r="H110" s="43"/>
      <c r="I110" s="54"/>
      <c r="J110" s="45"/>
      <c r="K110" s="33"/>
      <c r="L110" s="33"/>
    </row>
    <row r="111" spans="1:12" x14ac:dyDescent="0.25">
      <c r="A111" s="40"/>
      <c r="B111" s="43"/>
      <c r="C111" s="44"/>
      <c r="D111" s="43"/>
      <c r="E111" s="43"/>
      <c r="F111" s="44"/>
      <c r="G111" s="43"/>
      <c r="H111" s="43"/>
      <c r="I111" s="54"/>
      <c r="J111" s="45"/>
      <c r="K111" s="33"/>
      <c r="L111" s="33"/>
    </row>
    <row r="112" spans="1:12" x14ac:dyDescent="0.25">
      <c r="A112" s="40"/>
      <c r="B112" s="43"/>
      <c r="C112" s="44"/>
      <c r="D112" s="43"/>
      <c r="E112" s="43"/>
      <c r="F112" s="44"/>
      <c r="G112" s="43"/>
      <c r="H112" s="43"/>
      <c r="I112" s="54"/>
      <c r="J112" s="45"/>
      <c r="K112" s="33"/>
      <c r="L112" s="33"/>
    </row>
    <row r="113" spans="1:12" x14ac:dyDescent="0.25">
      <c r="A113" s="40"/>
      <c r="B113" s="43"/>
      <c r="C113" s="44"/>
      <c r="D113" s="43"/>
      <c r="E113" s="43"/>
      <c r="F113" s="44"/>
      <c r="G113" s="43"/>
      <c r="H113" s="43"/>
      <c r="I113" s="54"/>
      <c r="J113" s="45"/>
      <c r="K113" s="33"/>
      <c r="L113" s="33"/>
    </row>
    <row r="114" spans="1:12" x14ac:dyDescent="0.25">
      <c r="A114" s="40"/>
      <c r="B114" s="43"/>
      <c r="C114" s="44"/>
      <c r="D114" s="43"/>
      <c r="E114" s="43"/>
      <c r="F114" s="44"/>
      <c r="G114" s="43"/>
      <c r="H114" s="43"/>
      <c r="I114" s="54"/>
      <c r="J114" s="45"/>
      <c r="K114" s="33"/>
      <c r="L114" s="33"/>
    </row>
    <row r="115" spans="1:12" x14ac:dyDescent="0.25">
      <c r="A115" s="40"/>
      <c r="B115" s="43"/>
      <c r="C115" s="44"/>
      <c r="D115" s="43"/>
      <c r="E115" s="43"/>
      <c r="F115" s="44"/>
      <c r="G115" s="43"/>
      <c r="H115" s="43"/>
      <c r="I115" s="54"/>
      <c r="J115" s="45"/>
      <c r="K115" s="33"/>
      <c r="L115" s="33"/>
    </row>
    <row r="116" spans="1:12" x14ac:dyDescent="0.25">
      <c r="A116" s="40"/>
      <c r="B116" s="43"/>
      <c r="C116" s="44"/>
      <c r="D116" s="43"/>
      <c r="E116" s="43"/>
      <c r="F116" s="44"/>
      <c r="G116" s="43"/>
      <c r="H116" s="43"/>
      <c r="I116" s="54"/>
      <c r="J116" s="45"/>
      <c r="K116" s="33"/>
      <c r="L116" s="33"/>
    </row>
    <row r="117" spans="1:12" x14ac:dyDescent="0.25">
      <c r="A117" s="40"/>
      <c r="B117" s="43"/>
      <c r="C117" s="44"/>
      <c r="D117" s="43"/>
      <c r="E117" s="43"/>
      <c r="F117" s="44"/>
      <c r="G117" s="43"/>
      <c r="H117" s="43"/>
      <c r="I117" s="54"/>
      <c r="J117" s="45"/>
      <c r="K117" s="33"/>
      <c r="L117" s="33"/>
    </row>
    <row r="118" spans="1:12" x14ac:dyDescent="0.25">
      <c r="A118" s="40"/>
      <c r="B118" s="43"/>
      <c r="C118" s="44"/>
      <c r="D118" s="43"/>
      <c r="E118" s="43"/>
      <c r="F118" s="44"/>
      <c r="G118" s="43"/>
      <c r="H118" s="43"/>
      <c r="I118" s="54"/>
      <c r="J118" s="45"/>
      <c r="K118" s="33"/>
      <c r="L118" s="33"/>
    </row>
    <row r="119" spans="1:12" x14ac:dyDescent="0.25">
      <c r="A119" s="40"/>
      <c r="B119" s="43"/>
      <c r="C119" s="44"/>
      <c r="D119" s="43"/>
      <c r="E119" s="43"/>
      <c r="F119" s="44"/>
      <c r="G119" s="43"/>
      <c r="H119" s="43"/>
      <c r="I119" s="54"/>
      <c r="J119" s="45"/>
      <c r="K119" s="33"/>
      <c r="L119" s="33"/>
    </row>
    <row r="120" spans="1:12" x14ac:dyDescent="0.25">
      <c r="A120" s="40"/>
      <c r="B120" s="43"/>
      <c r="C120" s="44"/>
      <c r="D120" s="43"/>
      <c r="E120" s="43"/>
      <c r="F120" s="44"/>
      <c r="G120" s="43"/>
      <c r="H120" s="43"/>
      <c r="I120" s="54"/>
      <c r="J120" s="45"/>
      <c r="K120" s="33"/>
      <c r="L120" s="33"/>
    </row>
    <row r="121" spans="1:12" x14ac:dyDescent="0.25">
      <c r="A121" s="40"/>
      <c r="B121" s="43"/>
      <c r="C121" s="44"/>
      <c r="D121" s="43"/>
      <c r="E121" s="43"/>
      <c r="F121" s="44"/>
      <c r="G121" s="43"/>
      <c r="H121" s="43"/>
      <c r="I121" s="54"/>
      <c r="J121" s="45"/>
      <c r="K121" s="33"/>
      <c r="L121" s="33"/>
    </row>
    <row r="122" spans="1:12" x14ac:dyDescent="0.25">
      <c r="A122" s="40"/>
      <c r="B122" s="43"/>
      <c r="C122" s="44"/>
      <c r="D122" s="43"/>
      <c r="E122" s="43"/>
      <c r="F122" s="44"/>
      <c r="G122" s="43"/>
      <c r="H122" s="43"/>
      <c r="I122" s="54"/>
      <c r="J122" s="45"/>
      <c r="K122" s="33"/>
      <c r="L122" s="33"/>
    </row>
    <row r="123" spans="1:12" x14ac:dyDescent="0.25">
      <c r="A123" s="40"/>
      <c r="B123" s="43"/>
      <c r="C123" s="44"/>
      <c r="D123" s="43"/>
      <c r="E123" s="43"/>
      <c r="F123" s="44"/>
      <c r="G123" s="43"/>
      <c r="H123" s="43"/>
      <c r="I123" s="54"/>
      <c r="J123" s="45"/>
      <c r="K123" s="33"/>
      <c r="L123" s="33"/>
    </row>
    <row r="124" spans="1:12" x14ac:dyDescent="0.25">
      <c r="A124" s="40"/>
      <c r="B124" s="43"/>
      <c r="C124" s="44"/>
      <c r="D124" s="43"/>
      <c r="E124" s="43"/>
      <c r="F124" s="44"/>
      <c r="G124" s="43"/>
      <c r="H124" s="43"/>
      <c r="I124" s="54"/>
      <c r="J124" s="45"/>
      <c r="K124" s="33"/>
      <c r="L124" s="33"/>
    </row>
    <row r="125" spans="1:12" x14ac:dyDescent="0.25">
      <c r="A125" s="40"/>
      <c r="B125" s="43"/>
      <c r="C125" s="44"/>
      <c r="D125" s="43"/>
      <c r="E125" s="43"/>
      <c r="F125" s="44"/>
      <c r="G125" s="43"/>
      <c r="H125" s="43"/>
      <c r="I125" s="54"/>
      <c r="J125" s="45"/>
      <c r="K125" s="33"/>
      <c r="L125" s="33"/>
    </row>
    <row r="126" spans="1:12" x14ac:dyDescent="0.25">
      <c r="A126" s="40"/>
      <c r="B126" s="43"/>
      <c r="C126" s="44"/>
      <c r="D126" s="43"/>
      <c r="E126" s="43"/>
      <c r="F126" s="44"/>
      <c r="G126" s="43"/>
      <c r="H126" s="43"/>
      <c r="I126" s="54"/>
      <c r="J126" s="45"/>
      <c r="K126" s="33"/>
      <c r="L126" s="33"/>
    </row>
    <row r="127" spans="1:12" x14ac:dyDescent="0.25">
      <c r="A127" s="40"/>
      <c r="B127" s="43"/>
      <c r="C127" s="44"/>
      <c r="D127" s="43"/>
      <c r="E127" s="43"/>
      <c r="F127" s="44"/>
      <c r="G127" s="43"/>
      <c r="H127" s="43"/>
      <c r="I127" s="54"/>
      <c r="J127" s="45"/>
      <c r="K127" s="33"/>
      <c r="L127" s="33"/>
    </row>
    <row r="128" spans="1:12" x14ac:dyDescent="0.25">
      <c r="A128" s="40"/>
      <c r="B128" s="43"/>
      <c r="C128" s="44"/>
      <c r="D128" s="43"/>
      <c r="E128" s="43"/>
      <c r="F128" s="44"/>
      <c r="G128" s="43"/>
      <c r="H128" s="43"/>
      <c r="I128" s="54"/>
      <c r="J128" s="45"/>
      <c r="K128" s="33"/>
      <c r="L128" s="33"/>
    </row>
    <row r="129" spans="1:12" x14ac:dyDescent="0.25">
      <c r="A129" s="40"/>
      <c r="B129" s="43"/>
      <c r="C129" s="44"/>
      <c r="D129" s="43"/>
      <c r="E129" s="43"/>
      <c r="F129" s="44"/>
      <c r="G129" s="43"/>
      <c r="H129" s="43"/>
      <c r="I129" s="54"/>
      <c r="J129" s="45"/>
      <c r="K129" s="33"/>
      <c r="L129" s="33"/>
    </row>
    <row r="130" spans="1:12" x14ac:dyDescent="0.25">
      <c r="A130" s="40"/>
      <c r="B130" s="43"/>
      <c r="C130" s="44"/>
      <c r="D130" s="43"/>
      <c r="E130" s="43"/>
      <c r="F130" s="44"/>
      <c r="G130" s="43"/>
      <c r="H130" s="43"/>
      <c r="I130" s="54"/>
      <c r="J130" s="45"/>
      <c r="K130" s="33"/>
      <c r="L130" s="33"/>
    </row>
    <row r="131" spans="1:12" x14ac:dyDescent="0.25">
      <c r="A131" s="40"/>
      <c r="B131" s="43"/>
      <c r="C131" s="44"/>
      <c r="D131" s="43"/>
      <c r="E131" s="43"/>
      <c r="F131" s="44"/>
      <c r="G131" s="43"/>
      <c r="H131" s="43"/>
      <c r="I131" s="54"/>
      <c r="J131" s="45"/>
      <c r="K131" s="33"/>
      <c r="L131" s="33"/>
    </row>
    <row r="132" spans="1:12" x14ac:dyDescent="0.25">
      <c r="A132" s="40"/>
      <c r="B132" s="43"/>
      <c r="C132" s="44"/>
      <c r="D132" s="43"/>
      <c r="E132" s="43"/>
      <c r="F132" s="44"/>
      <c r="G132" s="43"/>
      <c r="H132" s="43"/>
      <c r="I132" s="54"/>
      <c r="J132" s="45"/>
      <c r="K132" s="33"/>
      <c r="L132" s="33"/>
    </row>
    <row r="133" spans="1:12" x14ac:dyDescent="0.25">
      <c r="A133" s="40"/>
      <c r="B133" s="43"/>
      <c r="C133" s="44"/>
      <c r="D133" s="43"/>
      <c r="E133" s="43"/>
      <c r="F133" s="44"/>
      <c r="G133" s="43"/>
      <c r="H133" s="43"/>
      <c r="I133" s="54"/>
      <c r="J133" s="45"/>
      <c r="K133" s="33"/>
      <c r="L133" s="33"/>
    </row>
    <row r="134" spans="1:12" x14ac:dyDescent="0.25">
      <c r="A134" s="40"/>
      <c r="B134" s="43"/>
      <c r="C134" s="44"/>
      <c r="D134" s="43"/>
      <c r="E134" s="43"/>
      <c r="F134" s="44"/>
      <c r="G134" s="43"/>
      <c r="H134" s="43"/>
      <c r="I134" s="54"/>
      <c r="J134" s="45"/>
      <c r="K134" s="33"/>
      <c r="L134" s="33"/>
    </row>
    <row r="135" spans="1:12" x14ac:dyDescent="0.25">
      <c r="A135" s="40"/>
      <c r="B135" s="43"/>
      <c r="C135" s="44"/>
      <c r="D135" s="43"/>
      <c r="E135" s="43"/>
      <c r="F135" s="44"/>
      <c r="G135" s="43"/>
      <c r="H135" s="43"/>
      <c r="I135" s="54"/>
      <c r="J135" s="45"/>
      <c r="K135" s="33"/>
      <c r="L135" s="33"/>
    </row>
    <row r="136" spans="1:12" x14ac:dyDescent="0.25">
      <c r="A136" s="40"/>
      <c r="B136" s="43"/>
      <c r="C136" s="44"/>
      <c r="D136" s="43"/>
      <c r="E136" s="43"/>
      <c r="F136" s="44"/>
      <c r="G136" s="43"/>
      <c r="H136" s="43"/>
      <c r="I136" s="54"/>
      <c r="J136" s="45"/>
      <c r="K136" s="33"/>
      <c r="L136" s="33"/>
    </row>
    <row r="137" spans="1:12" x14ac:dyDescent="0.25">
      <c r="A137" s="40"/>
      <c r="B137" s="43"/>
      <c r="C137" s="44"/>
      <c r="D137" s="43"/>
      <c r="E137" s="43"/>
      <c r="F137" s="44"/>
      <c r="G137" s="43"/>
      <c r="H137" s="43"/>
      <c r="I137" s="54"/>
      <c r="J137" s="45"/>
      <c r="K137" s="33"/>
      <c r="L137" s="33"/>
    </row>
    <row r="138" spans="1:12" x14ac:dyDescent="0.25">
      <c r="A138" s="40"/>
      <c r="B138" s="43"/>
      <c r="C138" s="44"/>
      <c r="D138" s="43"/>
      <c r="E138" s="43"/>
      <c r="F138" s="44"/>
      <c r="G138" s="43"/>
      <c r="H138" s="43"/>
      <c r="I138" s="54"/>
      <c r="J138" s="45"/>
      <c r="K138" s="33"/>
      <c r="L138" s="33"/>
    </row>
    <row r="139" spans="1:12" x14ac:dyDescent="0.25">
      <c r="A139" s="40"/>
      <c r="B139" s="43"/>
      <c r="C139" s="44"/>
      <c r="D139" s="43"/>
      <c r="E139" s="43"/>
      <c r="F139" s="44"/>
      <c r="G139" s="43"/>
      <c r="H139" s="43"/>
      <c r="I139" s="54"/>
      <c r="J139" s="45"/>
      <c r="K139" s="33"/>
      <c r="L139" s="33"/>
    </row>
    <row r="140" spans="1:12" x14ac:dyDescent="0.25">
      <c r="A140" s="40"/>
      <c r="B140" s="43"/>
      <c r="C140" s="44"/>
      <c r="D140" s="43"/>
      <c r="E140" s="43"/>
      <c r="F140" s="44"/>
      <c r="G140" s="43"/>
      <c r="H140" s="43"/>
      <c r="I140" s="54"/>
      <c r="J140" s="45"/>
      <c r="K140" s="33"/>
      <c r="L140" s="33"/>
    </row>
    <row r="141" spans="1:12" x14ac:dyDescent="0.25">
      <c r="A141" s="40"/>
      <c r="B141" s="43"/>
      <c r="C141" s="44"/>
      <c r="D141" s="43"/>
      <c r="E141" s="43"/>
      <c r="F141" s="44"/>
      <c r="G141" s="43"/>
      <c r="H141" s="43"/>
      <c r="I141" s="54"/>
      <c r="J141" s="45"/>
      <c r="K141" s="33"/>
      <c r="L141" s="33"/>
    </row>
    <row r="142" spans="1:12" x14ac:dyDescent="0.25">
      <c r="A142" s="40"/>
      <c r="B142" s="43"/>
      <c r="C142" s="44"/>
      <c r="D142" s="43"/>
      <c r="E142" s="43"/>
      <c r="F142" s="44"/>
      <c r="G142" s="43"/>
      <c r="H142" s="43"/>
      <c r="I142" s="54"/>
      <c r="J142" s="45"/>
      <c r="K142" s="33"/>
      <c r="L142" s="33"/>
    </row>
    <row r="143" spans="1:12" x14ac:dyDescent="0.25">
      <c r="A143" s="40"/>
      <c r="B143" s="43"/>
      <c r="C143" s="44"/>
      <c r="D143" s="43"/>
      <c r="E143" s="43"/>
      <c r="F143" s="44"/>
      <c r="G143" s="43"/>
      <c r="H143" s="43"/>
      <c r="I143" s="54"/>
      <c r="J143" s="45"/>
      <c r="K143" s="33"/>
      <c r="L143" s="33"/>
    </row>
    <row r="144" spans="1:12" x14ac:dyDescent="0.25">
      <c r="A144" s="40"/>
      <c r="B144" s="43"/>
      <c r="C144" s="44"/>
      <c r="D144" s="43"/>
      <c r="E144" s="43"/>
      <c r="F144" s="44"/>
      <c r="G144" s="43"/>
      <c r="H144" s="43"/>
      <c r="I144" s="54"/>
      <c r="J144" s="45"/>
      <c r="K144" s="33"/>
      <c r="L144" s="33"/>
    </row>
    <row r="145" spans="1:12" x14ac:dyDescent="0.25">
      <c r="A145" s="40"/>
      <c r="B145" s="43"/>
      <c r="C145" s="44"/>
      <c r="D145" s="43"/>
      <c r="E145" s="43"/>
      <c r="F145" s="44"/>
      <c r="G145" s="43"/>
      <c r="H145" s="43"/>
      <c r="I145" s="54"/>
      <c r="J145" s="45"/>
      <c r="K145" s="33"/>
      <c r="L145" s="33"/>
    </row>
    <row r="146" spans="1:12" x14ac:dyDescent="0.25">
      <c r="A146" s="40"/>
      <c r="B146" s="43"/>
      <c r="C146" s="44"/>
      <c r="D146" s="43"/>
      <c r="E146" s="43"/>
      <c r="F146" s="44"/>
      <c r="G146" s="43"/>
      <c r="H146" s="43"/>
      <c r="I146" s="54"/>
      <c r="J146" s="45"/>
      <c r="K146" s="33"/>
      <c r="L146" s="33"/>
    </row>
    <row r="147" spans="1:12" x14ac:dyDescent="0.25">
      <c r="A147" s="40"/>
      <c r="B147" s="43"/>
      <c r="C147" s="44"/>
      <c r="D147" s="43"/>
      <c r="E147" s="43"/>
      <c r="F147" s="44"/>
      <c r="G147" s="43"/>
      <c r="H147" s="43"/>
      <c r="I147" s="54"/>
      <c r="J147" s="45"/>
      <c r="K147" s="33"/>
      <c r="L147" s="33"/>
    </row>
    <row r="148" spans="1:12" x14ac:dyDescent="0.25">
      <c r="A148" s="40"/>
      <c r="B148" s="43"/>
      <c r="C148" s="44"/>
      <c r="D148" s="43"/>
      <c r="E148" s="43"/>
      <c r="F148" s="44"/>
      <c r="G148" s="43"/>
      <c r="H148" s="43"/>
      <c r="I148" s="54"/>
      <c r="J148" s="45"/>
      <c r="K148" s="33"/>
      <c r="L148" s="33"/>
    </row>
    <row r="149" spans="1:12" x14ac:dyDescent="0.25">
      <c r="A149" s="40"/>
      <c r="B149" s="43"/>
      <c r="C149" s="44"/>
      <c r="D149" s="43"/>
      <c r="E149" s="43"/>
      <c r="F149" s="44"/>
      <c r="G149" s="43"/>
      <c r="H149" s="43"/>
      <c r="I149" s="54"/>
      <c r="J149" s="45"/>
      <c r="K149" s="33"/>
      <c r="L149" s="33"/>
    </row>
    <row r="150" spans="1:12" x14ac:dyDescent="0.25">
      <c r="A150" s="40"/>
      <c r="B150" s="43"/>
      <c r="C150" s="44"/>
      <c r="D150" s="43"/>
      <c r="E150" s="43"/>
      <c r="F150" s="44"/>
      <c r="G150" s="43"/>
      <c r="H150" s="43"/>
      <c r="I150" s="54"/>
      <c r="J150" s="45"/>
      <c r="K150" s="33"/>
      <c r="L150" s="33"/>
    </row>
    <row r="151" spans="1:12" x14ac:dyDescent="0.25">
      <c r="A151" s="40"/>
      <c r="B151" s="43"/>
      <c r="C151" s="44"/>
      <c r="D151" s="43"/>
      <c r="E151" s="43"/>
      <c r="F151" s="44"/>
      <c r="G151" s="43"/>
      <c r="H151" s="43"/>
      <c r="I151" s="54"/>
      <c r="J151" s="45"/>
      <c r="K151" s="33"/>
      <c r="L151" s="33"/>
    </row>
    <row r="152" spans="1:12" x14ac:dyDescent="0.25">
      <c r="A152" s="40"/>
      <c r="B152" s="43"/>
      <c r="C152" s="44"/>
      <c r="D152" s="43"/>
      <c r="E152" s="43"/>
      <c r="F152" s="44"/>
      <c r="G152" s="43"/>
      <c r="H152" s="43"/>
      <c r="I152" s="54"/>
      <c r="J152" s="45"/>
      <c r="K152" s="33"/>
      <c r="L152" s="33"/>
    </row>
    <row r="153" spans="1:12" x14ac:dyDescent="0.25">
      <c r="A153" s="40"/>
      <c r="B153" s="43"/>
      <c r="C153" s="44"/>
      <c r="D153" s="43"/>
      <c r="E153" s="43"/>
      <c r="F153" s="44"/>
      <c r="G153" s="43"/>
      <c r="H153" s="43"/>
      <c r="I153" s="54"/>
      <c r="J153" s="45"/>
      <c r="K153" s="33"/>
      <c r="L153" s="33"/>
    </row>
    <row r="154" spans="1:12" x14ac:dyDescent="0.25">
      <c r="A154" s="40"/>
      <c r="B154" s="43"/>
      <c r="C154" s="44"/>
      <c r="D154" s="43"/>
      <c r="E154" s="43"/>
      <c r="F154" s="44"/>
      <c r="G154" s="43"/>
      <c r="H154" s="43"/>
      <c r="I154" s="54"/>
      <c r="J154" s="45"/>
      <c r="K154" s="33"/>
      <c r="L154" s="33"/>
    </row>
    <row r="155" spans="1:12" x14ac:dyDescent="0.25">
      <c r="A155" s="40"/>
      <c r="B155" s="43"/>
      <c r="C155" s="44"/>
      <c r="D155" s="43"/>
      <c r="E155" s="43"/>
      <c r="F155" s="44"/>
      <c r="G155" s="43"/>
      <c r="H155" s="43"/>
      <c r="I155" s="54"/>
      <c r="J155" s="45"/>
      <c r="K155" s="33"/>
      <c r="L155" s="33"/>
    </row>
    <row r="156" spans="1:12" x14ac:dyDescent="0.25">
      <c r="A156" s="40"/>
      <c r="B156" s="43"/>
      <c r="C156" s="44"/>
      <c r="D156" s="43"/>
      <c r="E156" s="43"/>
      <c r="F156" s="44"/>
      <c r="G156" s="43"/>
      <c r="H156" s="43"/>
      <c r="I156" s="54"/>
      <c r="J156" s="45"/>
      <c r="K156" s="33"/>
      <c r="L156" s="33"/>
    </row>
    <row r="157" spans="1:12" x14ac:dyDescent="0.25">
      <c r="A157" s="40"/>
      <c r="B157" s="43"/>
      <c r="C157" s="44"/>
      <c r="D157" s="43"/>
      <c r="E157" s="43"/>
      <c r="F157" s="44"/>
      <c r="G157" s="43"/>
      <c r="H157" s="43"/>
      <c r="I157" s="54"/>
      <c r="J157" s="45"/>
      <c r="K157" s="33"/>
      <c r="L157" s="33"/>
    </row>
    <row r="158" spans="1:12" x14ac:dyDescent="0.25">
      <c r="A158" s="40"/>
      <c r="B158" s="43"/>
      <c r="C158" s="44"/>
      <c r="D158" s="43"/>
      <c r="E158" s="43"/>
      <c r="F158" s="44"/>
      <c r="G158" s="43"/>
      <c r="H158" s="43"/>
      <c r="I158" s="54"/>
      <c r="J158" s="45"/>
      <c r="K158" s="33"/>
      <c r="L158" s="33"/>
    </row>
    <row r="159" spans="1:12" x14ac:dyDescent="0.25">
      <c r="A159" s="40"/>
      <c r="B159" s="43"/>
      <c r="C159" s="44"/>
      <c r="D159" s="43"/>
      <c r="E159" s="43"/>
      <c r="F159" s="44"/>
      <c r="G159" s="43"/>
      <c r="H159" s="43"/>
      <c r="I159" s="54"/>
      <c r="J159" s="45"/>
      <c r="K159" s="33"/>
      <c r="L159" s="33"/>
    </row>
    <row r="160" spans="1:12" x14ac:dyDescent="0.25">
      <c r="A160" s="40"/>
      <c r="B160" s="43"/>
      <c r="C160" s="44"/>
      <c r="D160" s="43"/>
      <c r="E160" s="43"/>
      <c r="F160" s="44"/>
      <c r="G160" s="43"/>
      <c r="H160" s="43"/>
      <c r="I160" s="54"/>
      <c r="J160" s="45"/>
      <c r="K160" s="33"/>
      <c r="L160" s="33"/>
    </row>
    <row r="161" spans="1:12" x14ac:dyDescent="0.25">
      <c r="A161" s="40"/>
      <c r="B161" s="43"/>
      <c r="C161" s="44"/>
      <c r="D161" s="43"/>
      <c r="E161" s="43"/>
      <c r="F161" s="44"/>
      <c r="G161" s="43"/>
      <c r="H161" s="43"/>
      <c r="I161" s="54"/>
      <c r="J161" s="45"/>
      <c r="K161" s="33"/>
      <c r="L161" s="33"/>
    </row>
    <row r="162" spans="1:12" x14ac:dyDescent="0.25">
      <c r="A162" s="40"/>
      <c r="B162" s="43"/>
      <c r="C162" s="44"/>
      <c r="D162" s="43"/>
      <c r="E162" s="43"/>
      <c r="F162" s="44"/>
      <c r="G162" s="43"/>
      <c r="H162" s="43"/>
      <c r="I162" s="54"/>
      <c r="J162" s="45"/>
      <c r="K162" s="33"/>
      <c r="L162" s="33"/>
    </row>
    <row r="163" spans="1:12" x14ac:dyDescent="0.25">
      <c r="A163" s="40"/>
      <c r="B163" s="43"/>
      <c r="C163" s="44"/>
      <c r="D163" s="43"/>
      <c r="E163" s="43"/>
      <c r="F163" s="44"/>
      <c r="G163" s="43"/>
      <c r="H163" s="43"/>
      <c r="I163" s="54"/>
      <c r="J163" s="45"/>
      <c r="K163" s="33"/>
      <c r="L163" s="33"/>
    </row>
    <row r="164" spans="1:12" x14ac:dyDescent="0.25">
      <c r="A164" s="40"/>
      <c r="B164" s="43"/>
      <c r="C164" s="44"/>
      <c r="D164" s="43"/>
      <c r="E164" s="43"/>
      <c r="F164" s="44"/>
      <c r="G164" s="43"/>
      <c r="H164" s="43"/>
      <c r="I164" s="54"/>
      <c r="J164" s="45"/>
      <c r="K164" s="33"/>
      <c r="L164" s="33"/>
    </row>
    <row r="165" spans="1:12" x14ac:dyDescent="0.25">
      <c r="A165" s="40"/>
      <c r="B165" s="43"/>
      <c r="C165" s="44"/>
      <c r="D165" s="43"/>
      <c r="E165" s="43"/>
      <c r="F165" s="44"/>
      <c r="G165" s="43"/>
      <c r="H165" s="43"/>
      <c r="I165" s="54"/>
      <c r="J165" s="45"/>
      <c r="K165" s="33"/>
      <c r="L165" s="33"/>
    </row>
    <row r="166" spans="1:12" x14ac:dyDescent="0.25">
      <c r="A166" s="40"/>
      <c r="B166" s="43"/>
      <c r="C166" s="44"/>
      <c r="D166" s="43"/>
      <c r="E166" s="43"/>
      <c r="F166" s="44"/>
      <c r="G166" s="43"/>
      <c r="H166" s="43"/>
      <c r="I166" s="54"/>
      <c r="J166" s="45"/>
      <c r="K166" s="33"/>
      <c r="L166" s="33"/>
    </row>
    <row r="167" spans="1:12" x14ac:dyDescent="0.25">
      <c r="A167" s="40"/>
      <c r="B167" s="43"/>
      <c r="C167" s="44"/>
      <c r="D167" s="43"/>
      <c r="E167" s="43"/>
      <c r="F167" s="44"/>
      <c r="G167" s="43"/>
      <c r="H167" s="43"/>
      <c r="I167" s="54"/>
      <c r="J167" s="45"/>
      <c r="K167" s="33"/>
      <c r="L167" s="33"/>
    </row>
    <row r="168" spans="1:12" x14ac:dyDescent="0.25">
      <c r="A168" s="40"/>
      <c r="B168" s="43"/>
      <c r="C168" s="44"/>
      <c r="D168" s="43"/>
      <c r="E168" s="43"/>
      <c r="F168" s="44"/>
      <c r="G168" s="43"/>
      <c r="H168" s="43"/>
      <c r="I168" s="54"/>
      <c r="J168" s="45"/>
      <c r="K168" s="33"/>
      <c r="L168" s="33"/>
    </row>
    <row r="169" spans="1:12" x14ac:dyDescent="0.25">
      <c r="A169" s="40"/>
      <c r="B169" s="43"/>
      <c r="C169" s="44"/>
      <c r="D169" s="43"/>
      <c r="E169" s="43"/>
      <c r="F169" s="44"/>
      <c r="G169" s="43"/>
      <c r="H169" s="43"/>
      <c r="I169" s="54"/>
      <c r="J169" s="45"/>
      <c r="K169" s="33"/>
      <c r="L169" s="33"/>
    </row>
    <row r="170" spans="1:12" x14ac:dyDescent="0.25">
      <c r="A170" s="40"/>
      <c r="B170" s="43"/>
      <c r="C170" s="44"/>
      <c r="D170" s="43"/>
      <c r="E170" s="43"/>
      <c r="F170" s="44"/>
      <c r="G170" s="43"/>
      <c r="H170" s="43"/>
      <c r="I170" s="54"/>
      <c r="J170" s="45"/>
      <c r="K170" s="33"/>
      <c r="L170" s="33"/>
    </row>
    <row r="171" spans="1:12" x14ac:dyDescent="0.25">
      <c r="A171" s="40"/>
      <c r="B171" s="43"/>
      <c r="C171" s="44"/>
      <c r="D171" s="43"/>
      <c r="E171" s="43"/>
      <c r="F171" s="44"/>
      <c r="G171" s="43"/>
      <c r="H171" s="43"/>
      <c r="I171" s="54"/>
      <c r="J171" s="45"/>
      <c r="K171" s="33"/>
      <c r="L171" s="33"/>
    </row>
    <row r="172" spans="1:12" x14ac:dyDescent="0.25">
      <c r="A172" s="40"/>
      <c r="B172" s="43"/>
      <c r="C172" s="44"/>
      <c r="D172" s="43"/>
      <c r="E172" s="43"/>
      <c r="F172" s="44"/>
      <c r="G172" s="43"/>
      <c r="H172" s="43"/>
      <c r="I172" s="54"/>
      <c r="J172" s="45"/>
      <c r="K172" s="33"/>
      <c r="L172" s="33"/>
    </row>
    <row r="173" spans="1:12" x14ac:dyDescent="0.25">
      <c r="A173" s="40"/>
      <c r="B173" s="43"/>
      <c r="C173" s="44"/>
      <c r="D173" s="43"/>
      <c r="E173" s="43"/>
      <c r="F173" s="44"/>
      <c r="G173" s="43"/>
      <c r="H173" s="43"/>
      <c r="I173" s="54"/>
      <c r="J173" s="45"/>
      <c r="K173" s="33"/>
      <c r="L173" s="33"/>
    </row>
    <row r="174" spans="1:12" x14ac:dyDescent="0.25">
      <c r="A174" s="40"/>
      <c r="B174" s="43"/>
      <c r="C174" s="44"/>
      <c r="D174" s="43"/>
      <c r="E174" s="43"/>
      <c r="F174" s="44"/>
      <c r="G174" s="43"/>
      <c r="H174" s="43"/>
      <c r="I174" s="54"/>
      <c r="J174" s="45"/>
      <c r="K174" s="33"/>
      <c r="L174" s="33"/>
    </row>
    <row r="175" spans="1:12" x14ac:dyDescent="0.25">
      <c r="A175" s="40"/>
      <c r="B175" s="43"/>
      <c r="C175" s="44"/>
      <c r="D175" s="43"/>
      <c r="E175" s="43"/>
      <c r="F175" s="44"/>
      <c r="G175" s="43"/>
      <c r="H175" s="43"/>
      <c r="I175" s="54"/>
      <c r="J175" s="45"/>
      <c r="K175" s="33"/>
      <c r="L175" s="33"/>
    </row>
    <row r="176" spans="1:12" x14ac:dyDescent="0.25">
      <c r="A176" s="40"/>
      <c r="B176" s="43"/>
      <c r="C176" s="44"/>
      <c r="D176" s="43"/>
      <c r="E176" s="43"/>
      <c r="F176" s="44"/>
      <c r="G176" s="43"/>
      <c r="H176" s="43"/>
      <c r="I176" s="54"/>
      <c r="J176" s="45"/>
      <c r="K176" s="33"/>
      <c r="L176" s="33"/>
    </row>
    <row r="177" spans="1:12" x14ac:dyDescent="0.25">
      <c r="A177" s="40"/>
      <c r="B177" s="43"/>
      <c r="C177" s="44"/>
      <c r="D177" s="43"/>
      <c r="E177" s="43"/>
      <c r="F177" s="44"/>
      <c r="G177" s="43"/>
      <c r="H177" s="43"/>
      <c r="I177" s="54"/>
      <c r="J177" s="45"/>
      <c r="K177" s="33"/>
      <c r="L177" s="33"/>
    </row>
    <row r="178" spans="1:12" x14ac:dyDescent="0.25">
      <c r="A178" s="40"/>
      <c r="B178" s="43"/>
      <c r="C178" s="44"/>
      <c r="D178" s="43"/>
      <c r="E178" s="43"/>
      <c r="F178" s="44"/>
      <c r="G178" s="43"/>
      <c r="H178" s="43"/>
      <c r="I178" s="54"/>
      <c r="J178" s="45"/>
      <c r="K178" s="33"/>
      <c r="L178" s="33"/>
    </row>
    <row r="179" spans="1:12" x14ac:dyDescent="0.25">
      <c r="A179" s="40"/>
      <c r="B179" s="43"/>
      <c r="C179" s="44"/>
      <c r="D179" s="43"/>
      <c r="E179" s="43"/>
      <c r="F179" s="44"/>
      <c r="G179" s="43"/>
      <c r="H179" s="43"/>
      <c r="I179" s="54"/>
      <c r="J179" s="45"/>
      <c r="K179" s="33"/>
      <c r="L179" s="33"/>
    </row>
    <row r="180" spans="1:12" x14ac:dyDescent="0.25">
      <c r="A180" s="40"/>
      <c r="B180" s="43"/>
      <c r="C180" s="44"/>
      <c r="D180" s="43"/>
      <c r="E180" s="43"/>
      <c r="F180" s="44"/>
      <c r="G180" s="43"/>
      <c r="H180" s="43"/>
      <c r="I180" s="54"/>
      <c r="J180" s="45"/>
      <c r="K180" s="33"/>
      <c r="L180" s="33"/>
    </row>
    <row r="181" spans="1:12" x14ac:dyDescent="0.25">
      <c r="A181" s="40"/>
      <c r="B181" s="43"/>
      <c r="C181" s="44"/>
      <c r="D181" s="43"/>
      <c r="E181" s="43"/>
      <c r="F181" s="44"/>
      <c r="G181" s="43"/>
      <c r="H181" s="43"/>
      <c r="I181" s="54"/>
      <c r="J181" s="45"/>
      <c r="K181" s="33"/>
      <c r="L181" s="33"/>
    </row>
    <row r="182" spans="1:12" x14ac:dyDescent="0.25">
      <c r="A182" s="40"/>
      <c r="B182" s="43"/>
      <c r="C182" s="44"/>
      <c r="D182" s="43"/>
      <c r="E182" s="43"/>
      <c r="F182" s="44"/>
      <c r="G182" s="43"/>
      <c r="H182" s="43"/>
      <c r="I182" s="54"/>
      <c r="J182" s="45"/>
      <c r="K182" s="33"/>
      <c r="L182" s="33"/>
    </row>
    <row r="183" spans="1:12" x14ac:dyDescent="0.25">
      <c r="A183" s="40"/>
      <c r="B183" s="43"/>
      <c r="C183" s="44"/>
      <c r="D183" s="43"/>
      <c r="E183" s="43"/>
      <c r="F183" s="44"/>
      <c r="G183" s="43"/>
      <c r="H183" s="43"/>
      <c r="I183" s="54"/>
      <c r="J183" s="45"/>
      <c r="K183" s="33"/>
      <c r="L183" s="33"/>
    </row>
    <row r="184" spans="1:12" x14ac:dyDescent="0.25">
      <c r="A184" s="40"/>
      <c r="B184" s="43"/>
      <c r="C184" s="44"/>
      <c r="D184" s="43"/>
      <c r="E184" s="43"/>
      <c r="F184" s="44"/>
      <c r="G184" s="43"/>
      <c r="H184" s="43"/>
      <c r="I184" s="54"/>
      <c r="J184" s="45"/>
      <c r="K184" s="33"/>
      <c r="L184" s="33"/>
    </row>
    <row r="185" spans="1:12" x14ac:dyDescent="0.25">
      <c r="A185" s="40"/>
      <c r="B185" s="43"/>
      <c r="C185" s="44"/>
      <c r="D185" s="43"/>
      <c r="E185" s="43"/>
      <c r="F185" s="44"/>
      <c r="G185" s="43"/>
      <c r="H185" s="43"/>
      <c r="I185" s="54"/>
      <c r="J185" s="45"/>
      <c r="K185" s="33"/>
      <c r="L185" s="33"/>
    </row>
    <row r="186" spans="1:12" x14ac:dyDescent="0.25">
      <c r="A186" s="40"/>
      <c r="B186" s="43"/>
      <c r="C186" s="44"/>
      <c r="D186" s="43"/>
      <c r="E186" s="43"/>
      <c r="F186" s="44"/>
      <c r="G186" s="43"/>
      <c r="H186" s="43"/>
      <c r="I186" s="54"/>
      <c r="J186" s="45"/>
      <c r="K186" s="33"/>
      <c r="L186" s="33"/>
    </row>
    <row r="187" spans="1:12" x14ac:dyDescent="0.25">
      <c r="A187" s="40"/>
      <c r="B187" s="43"/>
      <c r="C187" s="44"/>
      <c r="D187" s="43"/>
      <c r="E187" s="43"/>
      <c r="F187" s="44"/>
      <c r="G187" s="43"/>
      <c r="H187" s="43"/>
      <c r="I187" s="54"/>
      <c r="J187" s="45"/>
      <c r="K187" s="33"/>
      <c r="L187" s="33"/>
    </row>
    <row r="188" spans="1:12" x14ac:dyDescent="0.25">
      <c r="A188" s="40"/>
      <c r="B188" s="43"/>
      <c r="C188" s="44"/>
      <c r="D188" s="43"/>
      <c r="E188" s="43"/>
      <c r="F188" s="44"/>
      <c r="G188" s="43"/>
      <c r="H188" s="43"/>
      <c r="I188" s="54"/>
      <c r="J188" s="45"/>
      <c r="K188" s="33"/>
      <c r="L188" s="33"/>
    </row>
    <row r="189" spans="1:12" x14ac:dyDescent="0.25">
      <c r="A189" s="40"/>
      <c r="B189" s="43"/>
      <c r="C189" s="44"/>
      <c r="D189" s="43"/>
      <c r="E189" s="43"/>
      <c r="F189" s="44"/>
      <c r="G189" s="43"/>
      <c r="H189" s="43"/>
      <c r="I189" s="54"/>
      <c r="J189" s="45"/>
      <c r="K189" s="33"/>
      <c r="L189" s="33"/>
    </row>
    <row r="190" spans="1:12" x14ac:dyDescent="0.25">
      <c r="A190" s="40"/>
      <c r="B190" s="43"/>
      <c r="C190" s="44"/>
      <c r="D190" s="43"/>
      <c r="E190" s="43"/>
      <c r="F190" s="44"/>
      <c r="G190" s="43"/>
      <c r="H190" s="43"/>
      <c r="I190" s="54"/>
      <c r="J190" s="45"/>
      <c r="K190" s="33"/>
      <c r="L190" s="33"/>
    </row>
    <row r="191" spans="1:12" x14ac:dyDescent="0.25">
      <c r="A191" s="40"/>
      <c r="B191" s="43"/>
      <c r="C191" s="44"/>
      <c r="D191" s="43"/>
      <c r="E191" s="43"/>
      <c r="F191" s="44"/>
      <c r="G191" s="43"/>
      <c r="H191" s="43"/>
      <c r="I191" s="54"/>
      <c r="J191" s="45"/>
      <c r="K191" s="33"/>
      <c r="L191" s="33"/>
    </row>
    <row r="192" spans="1:12" x14ac:dyDescent="0.25">
      <c r="A192" s="40"/>
      <c r="B192" s="43"/>
      <c r="C192" s="44"/>
      <c r="D192" s="43"/>
      <c r="E192" s="43"/>
      <c r="F192" s="44"/>
      <c r="G192" s="43"/>
      <c r="H192" s="43"/>
      <c r="I192" s="54"/>
      <c r="J192" s="45"/>
      <c r="K192" s="33"/>
      <c r="L192" s="33"/>
    </row>
    <row r="193" spans="1:12" x14ac:dyDescent="0.25">
      <c r="A193" s="40"/>
      <c r="B193" s="43"/>
      <c r="C193" s="44"/>
      <c r="D193" s="43"/>
      <c r="E193" s="43"/>
      <c r="F193" s="44"/>
      <c r="G193" s="43"/>
      <c r="H193" s="43"/>
      <c r="I193" s="54"/>
      <c r="J193" s="45"/>
      <c r="K193" s="33"/>
      <c r="L193" s="33"/>
    </row>
    <row r="194" spans="1:12" x14ac:dyDescent="0.25">
      <c r="A194" s="40"/>
      <c r="B194" s="43"/>
      <c r="C194" s="44"/>
      <c r="D194" s="43"/>
      <c r="E194" s="43"/>
      <c r="F194" s="44"/>
      <c r="G194" s="43"/>
      <c r="H194" s="43"/>
      <c r="I194" s="54"/>
      <c r="J194" s="45"/>
      <c r="K194" s="33"/>
      <c r="L194" s="33"/>
    </row>
    <row r="195" spans="1:12" x14ac:dyDescent="0.25">
      <c r="A195" s="40"/>
      <c r="B195" s="43"/>
      <c r="C195" s="44"/>
      <c r="D195" s="43"/>
      <c r="E195" s="43"/>
      <c r="F195" s="44"/>
      <c r="G195" s="43"/>
      <c r="H195" s="43"/>
      <c r="I195" s="54"/>
      <c r="J195" s="45"/>
      <c r="K195" s="33"/>
      <c r="L195" s="33"/>
    </row>
    <row r="196" spans="1:12" x14ac:dyDescent="0.25">
      <c r="A196" s="40"/>
      <c r="B196" s="43"/>
      <c r="C196" s="44"/>
      <c r="D196" s="43"/>
      <c r="E196" s="43"/>
      <c r="F196" s="44"/>
      <c r="G196" s="43"/>
      <c r="H196" s="43"/>
      <c r="I196" s="54"/>
      <c r="J196" s="45"/>
      <c r="K196" s="33"/>
      <c r="L196" s="33"/>
    </row>
    <row r="197" spans="1:12" x14ac:dyDescent="0.25">
      <c r="A197" s="40"/>
      <c r="B197" s="43"/>
      <c r="C197" s="44"/>
      <c r="D197" s="43"/>
      <c r="E197" s="43"/>
      <c r="F197" s="44"/>
      <c r="G197" s="43"/>
      <c r="H197" s="43"/>
      <c r="I197" s="54"/>
      <c r="J197" s="45"/>
      <c r="K197" s="33"/>
      <c r="L197" s="33"/>
    </row>
    <row r="198" spans="1:12" x14ac:dyDescent="0.25">
      <c r="A198" s="40"/>
      <c r="B198" s="43"/>
      <c r="C198" s="44"/>
      <c r="D198" s="43"/>
      <c r="E198" s="43"/>
      <c r="F198" s="44"/>
      <c r="G198" s="43"/>
      <c r="H198" s="43"/>
      <c r="I198" s="54"/>
      <c r="J198" s="45"/>
      <c r="K198" s="33"/>
      <c r="L198" s="33"/>
    </row>
    <row r="199" spans="1:12" x14ac:dyDescent="0.25">
      <c r="A199" s="40"/>
      <c r="B199" s="43"/>
      <c r="C199" s="44"/>
      <c r="D199" s="43"/>
      <c r="E199" s="43"/>
      <c r="F199" s="44"/>
      <c r="G199" s="43"/>
      <c r="H199" s="43"/>
      <c r="I199" s="54"/>
      <c r="J199" s="45"/>
      <c r="K199" s="33"/>
      <c r="L199" s="33"/>
    </row>
    <row r="200" spans="1:12" x14ac:dyDescent="0.25">
      <c r="A200" s="40"/>
      <c r="B200" s="43"/>
      <c r="C200" s="44"/>
      <c r="D200" s="43"/>
      <c r="E200" s="43"/>
      <c r="F200" s="44"/>
      <c r="G200" s="43"/>
      <c r="H200" s="43"/>
      <c r="I200" s="54"/>
      <c r="J200" s="45"/>
      <c r="K200" s="33"/>
      <c r="L200" s="33"/>
    </row>
    <row r="201" spans="1:12" x14ac:dyDescent="0.25">
      <c r="A201" s="40"/>
      <c r="B201" s="43"/>
      <c r="C201" s="44"/>
      <c r="D201" s="43"/>
      <c r="E201" s="43"/>
      <c r="F201" s="44"/>
      <c r="G201" s="43"/>
      <c r="H201" s="43"/>
      <c r="I201" s="54"/>
      <c r="J201" s="45"/>
      <c r="K201" s="33"/>
      <c r="L201" s="33"/>
    </row>
    <row r="202" spans="1:12" x14ac:dyDescent="0.25">
      <c r="A202" s="40"/>
      <c r="B202" s="43"/>
      <c r="C202" s="44"/>
      <c r="D202" s="43"/>
      <c r="E202" s="43"/>
      <c r="F202" s="44"/>
      <c r="G202" s="43"/>
      <c r="H202" s="43"/>
      <c r="I202" s="54"/>
      <c r="J202" s="45"/>
      <c r="K202" s="33"/>
      <c r="L202" s="33"/>
    </row>
    <row r="203" spans="1:12" x14ac:dyDescent="0.25">
      <c r="A203" s="40"/>
      <c r="B203" s="43"/>
      <c r="C203" s="44"/>
      <c r="D203" s="43"/>
      <c r="E203" s="43"/>
      <c r="F203" s="44"/>
      <c r="G203" s="43"/>
      <c r="H203" s="43"/>
      <c r="I203" s="54"/>
      <c r="J203" s="45"/>
      <c r="K203" s="33"/>
      <c r="L203" s="33"/>
    </row>
    <row r="204" spans="1:12" x14ac:dyDescent="0.25">
      <c r="A204" s="40"/>
      <c r="B204" s="43"/>
      <c r="C204" s="44"/>
      <c r="D204" s="43"/>
      <c r="E204" s="43"/>
      <c r="F204" s="44"/>
      <c r="G204" s="43"/>
      <c r="H204" s="43"/>
      <c r="I204" s="54"/>
      <c r="J204" s="45"/>
      <c r="K204" s="33"/>
      <c r="L204" s="33"/>
    </row>
    <row r="205" spans="1:12" x14ac:dyDescent="0.25">
      <c r="A205" s="40"/>
      <c r="B205" s="43"/>
      <c r="C205" s="44"/>
      <c r="D205" s="43"/>
      <c r="E205" s="43"/>
      <c r="F205" s="44"/>
      <c r="G205" s="43"/>
      <c r="H205" s="43"/>
      <c r="I205" s="54"/>
      <c r="J205" s="45"/>
      <c r="K205" s="33"/>
      <c r="L205" s="33"/>
    </row>
    <row r="206" spans="1:12" x14ac:dyDescent="0.25">
      <c r="A206" s="40"/>
      <c r="B206" s="43"/>
      <c r="C206" s="44"/>
      <c r="D206" s="43"/>
      <c r="E206" s="43"/>
      <c r="F206" s="44"/>
      <c r="G206" s="43"/>
      <c r="H206" s="43"/>
      <c r="I206" s="54"/>
      <c r="J206" s="45"/>
      <c r="K206" s="33"/>
      <c r="L206" s="33"/>
    </row>
    <row r="207" spans="1:12" x14ac:dyDescent="0.25">
      <c r="A207" s="40"/>
      <c r="B207" s="43"/>
      <c r="C207" s="44"/>
      <c r="D207" s="43"/>
      <c r="E207" s="43"/>
      <c r="F207" s="44"/>
      <c r="G207" s="43"/>
      <c r="H207" s="43"/>
      <c r="I207" s="54"/>
      <c r="J207" s="45"/>
      <c r="K207" s="33"/>
      <c r="L207" s="33"/>
    </row>
    <row r="208" spans="1:12" x14ac:dyDescent="0.25">
      <c r="A208" s="40"/>
      <c r="B208" s="43"/>
      <c r="C208" s="44"/>
      <c r="D208" s="43"/>
      <c r="E208" s="43"/>
      <c r="F208" s="44"/>
      <c r="G208" s="43"/>
      <c r="H208" s="43"/>
      <c r="I208" s="54"/>
      <c r="J208" s="45"/>
      <c r="K208" s="33"/>
      <c r="L208" s="33"/>
    </row>
    <row r="209" spans="1:12" x14ac:dyDescent="0.25">
      <c r="A209" s="40"/>
      <c r="B209" s="43"/>
      <c r="C209" s="44"/>
      <c r="D209" s="43"/>
      <c r="E209" s="43"/>
      <c r="F209" s="44"/>
      <c r="G209" s="43"/>
      <c r="H209" s="43"/>
      <c r="I209" s="54"/>
      <c r="J209" s="45"/>
      <c r="K209" s="33"/>
      <c r="L209" s="33"/>
    </row>
    <row r="210" spans="1:12" x14ac:dyDescent="0.25">
      <c r="A210" s="40"/>
      <c r="B210" s="43"/>
      <c r="C210" s="44"/>
      <c r="D210" s="43"/>
      <c r="E210" s="43"/>
      <c r="F210" s="44"/>
      <c r="G210" s="43"/>
      <c r="H210" s="43"/>
      <c r="I210" s="54"/>
      <c r="J210" s="45"/>
      <c r="K210" s="33"/>
      <c r="L210" s="33"/>
    </row>
    <row r="211" spans="1:12" x14ac:dyDescent="0.25">
      <c r="A211" s="40"/>
      <c r="B211" s="43"/>
      <c r="C211" s="44"/>
      <c r="D211" s="43"/>
      <c r="E211" s="43"/>
      <c r="F211" s="44"/>
      <c r="G211" s="43"/>
      <c r="H211" s="43"/>
      <c r="I211" s="54"/>
      <c r="J211" s="45"/>
      <c r="K211" s="33"/>
      <c r="L211" s="33"/>
    </row>
    <row r="212" spans="1:12" x14ac:dyDescent="0.25">
      <c r="A212" s="40"/>
      <c r="B212" s="43"/>
      <c r="C212" s="44"/>
      <c r="D212" s="43"/>
      <c r="E212" s="43"/>
      <c r="F212" s="44"/>
      <c r="G212" s="43"/>
      <c r="H212" s="43"/>
      <c r="I212" s="54"/>
      <c r="J212" s="45"/>
      <c r="K212" s="33"/>
      <c r="L212" s="33"/>
    </row>
    <row r="213" spans="1:12" x14ac:dyDescent="0.25">
      <c r="A213" s="40"/>
      <c r="B213" s="43"/>
      <c r="C213" s="44"/>
      <c r="D213" s="43"/>
      <c r="E213" s="43"/>
      <c r="F213" s="44"/>
      <c r="G213" s="43"/>
      <c r="H213" s="43"/>
      <c r="I213" s="54"/>
      <c r="J213" s="45"/>
      <c r="K213" s="33"/>
      <c r="L213" s="33"/>
    </row>
    <row r="214" spans="1:12" x14ac:dyDescent="0.25">
      <c r="A214" s="40"/>
      <c r="B214" s="43"/>
      <c r="C214" s="44"/>
      <c r="D214" s="43"/>
      <c r="E214" s="43"/>
      <c r="F214" s="44"/>
      <c r="G214" s="43"/>
      <c r="H214" s="43"/>
      <c r="I214" s="54"/>
      <c r="J214" s="45"/>
      <c r="K214" s="33"/>
      <c r="L214" s="33"/>
    </row>
    <row r="215" spans="1:12" x14ac:dyDescent="0.25">
      <c r="A215" s="40"/>
      <c r="B215" s="43"/>
      <c r="C215" s="44"/>
      <c r="D215" s="43"/>
      <c r="E215" s="43"/>
      <c r="F215" s="44"/>
      <c r="G215" s="43"/>
      <c r="H215" s="43"/>
      <c r="I215" s="54"/>
      <c r="J215" s="45"/>
      <c r="K215" s="33"/>
      <c r="L215" s="33"/>
    </row>
    <row r="216" spans="1:12" x14ac:dyDescent="0.25">
      <c r="A216" s="40"/>
      <c r="B216" s="43"/>
      <c r="C216" s="44"/>
      <c r="D216" s="43"/>
      <c r="E216" s="43"/>
      <c r="F216" s="44"/>
      <c r="G216" s="43"/>
      <c r="H216" s="43"/>
      <c r="I216" s="54"/>
      <c r="J216" s="45"/>
      <c r="K216" s="33"/>
      <c r="L216" s="33"/>
    </row>
    <row r="217" spans="1:12" x14ac:dyDescent="0.25">
      <c r="A217" s="40"/>
      <c r="B217" s="43"/>
      <c r="C217" s="44"/>
      <c r="D217" s="43"/>
      <c r="E217" s="43"/>
      <c r="F217" s="44"/>
      <c r="G217" s="43"/>
      <c r="H217" s="43"/>
      <c r="I217" s="54"/>
      <c r="J217" s="45"/>
      <c r="K217" s="33"/>
      <c r="L217" s="33"/>
    </row>
    <row r="218" spans="1:12" x14ac:dyDescent="0.25">
      <c r="A218" s="40"/>
      <c r="B218" s="43"/>
      <c r="C218" s="44"/>
      <c r="D218" s="43"/>
      <c r="E218" s="43"/>
      <c r="F218" s="44"/>
      <c r="G218" s="43"/>
      <c r="H218" s="43"/>
      <c r="I218" s="54"/>
      <c r="J218" s="45"/>
      <c r="K218" s="33"/>
      <c r="L218" s="33"/>
    </row>
    <row r="219" spans="1:12" x14ac:dyDescent="0.25">
      <c r="A219" s="40"/>
      <c r="B219" s="43"/>
      <c r="C219" s="44"/>
      <c r="D219" s="43"/>
      <c r="E219" s="43"/>
      <c r="F219" s="44"/>
      <c r="G219" s="43"/>
      <c r="H219" s="43"/>
      <c r="I219" s="54"/>
      <c r="J219" s="45"/>
      <c r="K219" s="33"/>
      <c r="L219" s="33"/>
    </row>
    <row r="220" spans="1:12" x14ac:dyDescent="0.25">
      <c r="A220" s="40"/>
      <c r="B220" s="43"/>
      <c r="C220" s="44"/>
      <c r="D220" s="43"/>
      <c r="E220" s="43"/>
      <c r="F220" s="44"/>
      <c r="G220" s="43"/>
      <c r="H220" s="43"/>
      <c r="I220" s="54"/>
      <c r="J220" s="45"/>
      <c r="K220" s="33"/>
      <c r="L220" s="33"/>
    </row>
    <row r="221" spans="1:12" x14ac:dyDescent="0.25">
      <c r="A221" s="40"/>
      <c r="B221" s="43"/>
      <c r="C221" s="44"/>
      <c r="D221" s="43"/>
      <c r="E221" s="43"/>
      <c r="F221" s="44"/>
      <c r="G221" s="43"/>
      <c r="H221" s="43"/>
      <c r="I221" s="54"/>
      <c r="J221" s="45"/>
      <c r="K221" s="33"/>
      <c r="L221" s="33"/>
    </row>
    <row r="222" spans="1:12" x14ac:dyDescent="0.25">
      <c r="A222" s="40"/>
      <c r="B222" s="43"/>
      <c r="C222" s="44"/>
      <c r="D222" s="43"/>
      <c r="E222" s="43"/>
      <c r="F222" s="44"/>
      <c r="G222" s="43"/>
      <c r="H222" s="43"/>
      <c r="I222" s="54"/>
      <c r="J222" s="45"/>
      <c r="K222" s="33"/>
      <c r="L222" s="33"/>
    </row>
    <row r="223" spans="1:12" x14ac:dyDescent="0.25">
      <c r="A223" s="40"/>
      <c r="B223" s="43"/>
      <c r="C223" s="44"/>
      <c r="D223" s="43"/>
      <c r="E223" s="43"/>
      <c r="F223" s="44"/>
      <c r="G223" s="43"/>
      <c r="H223" s="43"/>
      <c r="I223" s="54"/>
      <c r="J223" s="45"/>
      <c r="K223" s="33"/>
      <c r="L223" s="33"/>
    </row>
    <row r="224" spans="1:12" x14ac:dyDescent="0.25">
      <c r="A224" s="40"/>
      <c r="B224" s="43"/>
      <c r="C224" s="44"/>
      <c r="D224" s="43"/>
      <c r="E224" s="43"/>
      <c r="F224" s="44"/>
      <c r="G224" s="43"/>
      <c r="H224" s="43"/>
      <c r="I224" s="54"/>
      <c r="J224" s="45"/>
      <c r="K224" s="33"/>
      <c r="L224" s="33"/>
    </row>
    <row r="225" spans="1:12" x14ac:dyDescent="0.25">
      <c r="A225" s="40"/>
      <c r="B225" s="43"/>
      <c r="C225" s="44"/>
      <c r="D225" s="43"/>
      <c r="E225" s="43"/>
      <c r="F225" s="44"/>
      <c r="G225" s="43"/>
      <c r="H225" s="43"/>
      <c r="I225" s="54"/>
      <c r="J225" s="45"/>
      <c r="K225" s="33"/>
      <c r="L225" s="33"/>
    </row>
    <row r="226" spans="1:12" x14ac:dyDescent="0.25">
      <c r="A226" s="40"/>
      <c r="B226" s="43"/>
      <c r="C226" s="44"/>
      <c r="D226" s="43"/>
      <c r="E226" s="43"/>
      <c r="F226" s="44"/>
      <c r="G226" s="43"/>
      <c r="H226" s="43"/>
      <c r="I226" s="54"/>
      <c r="J226" s="45"/>
      <c r="K226" s="33"/>
      <c r="L226" s="33"/>
    </row>
    <row r="227" spans="1:12" x14ac:dyDescent="0.25">
      <c r="A227" s="40"/>
      <c r="B227" s="43"/>
      <c r="C227" s="44"/>
      <c r="D227" s="43"/>
      <c r="E227" s="43"/>
      <c r="F227" s="44"/>
      <c r="G227" s="43"/>
      <c r="H227" s="43"/>
      <c r="I227" s="54"/>
      <c r="J227" s="45"/>
      <c r="K227" s="33"/>
      <c r="L227" s="33"/>
    </row>
    <row r="228" spans="1:12" x14ac:dyDescent="0.25">
      <c r="A228" s="40"/>
      <c r="B228" s="43"/>
      <c r="C228" s="44"/>
      <c r="D228" s="43"/>
      <c r="E228" s="43"/>
      <c r="F228" s="44"/>
      <c r="G228" s="43"/>
      <c r="H228" s="43"/>
      <c r="I228" s="54"/>
      <c r="J228" s="45"/>
      <c r="K228" s="33"/>
      <c r="L228" s="33"/>
    </row>
    <row r="229" spans="1:12" x14ac:dyDescent="0.25">
      <c r="A229" s="40"/>
      <c r="B229" s="43"/>
      <c r="C229" s="44"/>
      <c r="D229" s="43"/>
      <c r="E229" s="43"/>
      <c r="F229" s="44"/>
      <c r="G229" s="43"/>
      <c r="H229" s="43"/>
      <c r="I229" s="54"/>
      <c r="J229" s="45"/>
      <c r="K229" s="33"/>
      <c r="L229" s="33"/>
    </row>
    <row r="230" spans="1:12" x14ac:dyDescent="0.25">
      <c r="A230" s="40"/>
      <c r="B230" s="43"/>
      <c r="C230" s="44"/>
      <c r="D230" s="43"/>
      <c r="E230" s="43"/>
      <c r="F230" s="44"/>
      <c r="G230" s="43"/>
      <c r="H230" s="43"/>
      <c r="I230" s="54"/>
      <c r="J230" s="45"/>
      <c r="K230" s="33"/>
      <c r="L230" s="33"/>
    </row>
    <row r="231" spans="1:12" x14ac:dyDescent="0.25">
      <c r="A231" s="40"/>
      <c r="B231" s="43"/>
      <c r="C231" s="44"/>
      <c r="D231" s="43"/>
      <c r="E231" s="43"/>
      <c r="F231" s="44"/>
      <c r="G231" s="43"/>
      <c r="H231" s="43"/>
      <c r="I231" s="54"/>
      <c r="J231" s="45"/>
      <c r="K231" s="33"/>
      <c r="L231" s="33"/>
    </row>
    <row r="232" spans="1:12" x14ac:dyDescent="0.25">
      <c r="A232" s="40"/>
      <c r="B232" s="43"/>
      <c r="C232" s="44"/>
      <c r="D232" s="43"/>
      <c r="E232" s="43"/>
      <c r="F232" s="44"/>
      <c r="G232" s="43"/>
      <c r="H232" s="43"/>
      <c r="I232" s="54"/>
      <c r="J232" s="45"/>
      <c r="K232" s="33"/>
      <c r="L232" s="33"/>
    </row>
    <row r="233" spans="1:12" x14ac:dyDescent="0.25">
      <c r="A233" s="40"/>
      <c r="B233" s="43"/>
      <c r="C233" s="44"/>
      <c r="D233" s="43"/>
      <c r="E233" s="43"/>
      <c r="F233" s="44"/>
      <c r="G233" s="43"/>
      <c r="H233" s="43"/>
      <c r="I233" s="54"/>
      <c r="J233" s="45"/>
      <c r="K233" s="33"/>
      <c r="L233" s="33"/>
    </row>
    <row r="234" spans="1:12" x14ac:dyDescent="0.25">
      <c r="A234" s="40"/>
      <c r="B234" s="43"/>
      <c r="C234" s="44"/>
      <c r="D234" s="43"/>
      <c r="E234" s="43"/>
      <c r="F234" s="44"/>
      <c r="G234" s="43"/>
      <c r="H234" s="43"/>
      <c r="I234" s="54"/>
      <c r="J234" s="45"/>
      <c r="K234" s="33"/>
      <c r="L234" s="33"/>
    </row>
    <row r="235" spans="1:12" x14ac:dyDescent="0.25">
      <c r="A235" s="40"/>
      <c r="B235" s="43"/>
      <c r="C235" s="44"/>
      <c r="D235" s="43"/>
      <c r="E235" s="43"/>
      <c r="F235" s="44"/>
      <c r="G235" s="43"/>
      <c r="H235" s="43"/>
      <c r="I235" s="54"/>
      <c r="J235" s="45"/>
      <c r="K235" s="33"/>
      <c r="L235" s="33"/>
    </row>
    <row r="236" spans="1:12" x14ac:dyDescent="0.25">
      <c r="A236" s="40"/>
      <c r="B236" s="43"/>
      <c r="C236" s="44"/>
      <c r="D236" s="43"/>
      <c r="E236" s="43"/>
      <c r="F236" s="44"/>
      <c r="G236" s="43"/>
      <c r="H236" s="43"/>
      <c r="I236" s="54"/>
      <c r="J236" s="45"/>
      <c r="K236" s="33"/>
      <c r="L236" s="33"/>
    </row>
    <row r="237" spans="1:12" x14ac:dyDescent="0.25">
      <c r="A237" s="40"/>
      <c r="B237" s="43"/>
      <c r="C237" s="44"/>
      <c r="D237" s="43"/>
      <c r="E237" s="43"/>
      <c r="F237" s="44"/>
      <c r="G237" s="43"/>
      <c r="H237" s="43"/>
      <c r="I237" s="54"/>
      <c r="J237" s="45"/>
      <c r="K237" s="33"/>
      <c r="L237" s="33"/>
    </row>
    <row r="238" spans="1:12" x14ac:dyDescent="0.25">
      <c r="A238" s="40"/>
      <c r="B238" s="43"/>
      <c r="C238" s="44"/>
      <c r="D238" s="43"/>
      <c r="E238" s="43"/>
      <c r="F238" s="44"/>
      <c r="G238" s="43"/>
      <c r="H238" s="43"/>
      <c r="I238" s="54"/>
      <c r="J238" s="45"/>
      <c r="K238" s="33"/>
      <c r="L238" s="33"/>
    </row>
    <row r="239" spans="1:12" x14ac:dyDescent="0.25">
      <c r="A239" s="40"/>
      <c r="B239" s="43"/>
      <c r="C239" s="44"/>
      <c r="D239" s="43"/>
      <c r="E239" s="43"/>
      <c r="F239" s="44"/>
      <c r="G239" s="43"/>
      <c r="H239" s="43"/>
      <c r="I239" s="54"/>
      <c r="J239" s="45"/>
      <c r="K239" s="33"/>
      <c r="L239" s="33"/>
    </row>
    <row r="240" spans="1:12" x14ac:dyDescent="0.25">
      <c r="A240" s="40"/>
      <c r="B240" s="43"/>
      <c r="C240" s="44"/>
      <c r="D240" s="43"/>
      <c r="E240" s="43"/>
      <c r="F240" s="44"/>
      <c r="G240" s="43"/>
      <c r="H240" s="43"/>
      <c r="I240" s="54"/>
      <c r="J240" s="45"/>
      <c r="K240" s="33"/>
      <c r="L240" s="33"/>
    </row>
    <row r="241" spans="1:12" x14ac:dyDescent="0.25">
      <c r="A241" s="40"/>
      <c r="B241" s="43"/>
      <c r="C241" s="44"/>
      <c r="D241" s="43"/>
      <c r="E241" s="43"/>
      <c r="F241" s="44"/>
      <c r="G241" s="43"/>
      <c r="H241" s="43"/>
      <c r="I241" s="54"/>
      <c r="J241" s="45"/>
      <c r="K241" s="33"/>
      <c r="L241" s="33"/>
    </row>
    <row r="242" spans="1:12" x14ac:dyDescent="0.25">
      <c r="A242" s="40"/>
      <c r="B242" s="43"/>
      <c r="C242" s="44"/>
      <c r="D242" s="43"/>
      <c r="E242" s="43"/>
      <c r="F242" s="44"/>
      <c r="G242" s="43"/>
      <c r="H242" s="43"/>
      <c r="I242" s="54"/>
      <c r="J242" s="45"/>
      <c r="K242" s="33"/>
      <c r="L242" s="33"/>
    </row>
    <row r="243" spans="1:12" x14ac:dyDescent="0.25">
      <c r="A243" s="40"/>
      <c r="B243" s="43"/>
      <c r="C243" s="44"/>
      <c r="D243" s="43"/>
      <c r="E243" s="43"/>
      <c r="F243" s="44"/>
      <c r="G243" s="43"/>
      <c r="H243" s="43"/>
      <c r="I243" s="54"/>
      <c r="J243" s="45"/>
      <c r="K243" s="33"/>
      <c r="L243" s="33"/>
    </row>
    <row r="244" spans="1:12" x14ac:dyDescent="0.25">
      <c r="A244" s="40"/>
      <c r="B244" s="43"/>
      <c r="C244" s="44"/>
      <c r="D244" s="43"/>
      <c r="E244" s="43"/>
      <c r="F244" s="44"/>
      <c r="G244" s="43"/>
      <c r="H244" s="43"/>
      <c r="I244" s="54"/>
      <c r="J244" s="45"/>
      <c r="K244" s="33"/>
      <c r="L244" s="33"/>
    </row>
    <row r="245" spans="1:12" x14ac:dyDescent="0.25">
      <c r="A245" s="40"/>
      <c r="B245" s="43"/>
      <c r="C245" s="44"/>
      <c r="D245" s="43"/>
      <c r="E245" s="43"/>
      <c r="F245" s="44"/>
      <c r="G245" s="43"/>
      <c r="H245" s="43"/>
      <c r="I245" s="54"/>
      <c r="J245" s="45"/>
      <c r="K245" s="33"/>
      <c r="L245" s="33"/>
    </row>
    <row r="246" spans="1:12" x14ac:dyDescent="0.25">
      <c r="A246" s="40"/>
      <c r="B246" s="43"/>
      <c r="C246" s="44"/>
      <c r="D246" s="43"/>
      <c r="E246" s="43"/>
      <c r="F246" s="44"/>
      <c r="G246" s="43"/>
      <c r="H246" s="43"/>
      <c r="I246" s="54"/>
      <c r="J246" s="45"/>
      <c r="K246" s="33"/>
      <c r="L246" s="33"/>
    </row>
    <row r="247" spans="1:12" x14ac:dyDescent="0.25">
      <c r="A247" s="40"/>
      <c r="B247" s="43"/>
      <c r="C247" s="44"/>
      <c r="D247" s="43"/>
      <c r="E247" s="43"/>
      <c r="F247" s="44"/>
      <c r="G247" s="43"/>
      <c r="H247" s="43"/>
      <c r="I247" s="54"/>
      <c r="J247" s="45"/>
      <c r="K247" s="33"/>
      <c r="L247" s="33"/>
    </row>
    <row r="248" spans="1:12" x14ac:dyDescent="0.25">
      <c r="A248" s="40"/>
      <c r="B248" s="43"/>
      <c r="C248" s="44"/>
      <c r="D248" s="43"/>
      <c r="E248" s="43"/>
      <c r="F248" s="44"/>
      <c r="G248" s="43"/>
      <c r="H248" s="43"/>
      <c r="I248" s="54"/>
      <c r="J248" s="45"/>
      <c r="K248" s="33"/>
      <c r="L248" s="33"/>
    </row>
    <row r="249" spans="1:12" x14ac:dyDescent="0.25">
      <c r="A249" s="40"/>
      <c r="B249" s="43"/>
      <c r="C249" s="44"/>
      <c r="D249" s="43"/>
      <c r="E249" s="43"/>
      <c r="F249" s="44"/>
      <c r="G249" s="43"/>
      <c r="H249" s="43"/>
      <c r="I249" s="54"/>
      <c r="J249" s="45"/>
      <c r="K249" s="33"/>
      <c r="L249" s="33"/>
    </row>
    <row r="250" spans="1:12" x14ac:dyDescent="0.25">
      <c r="A250" s="40"/>
      <c r="B250" s="43"/>
      <c r="C250" s="44"/>
      <c r="D250" s="43"/>
      <c r="E250" s="43"/>
      <c r="F250" s="44"/>
      <c r="G250" s="43"/>
      <c r="H250" s="43"/>
      <c r="I250" s="54"/>
      <c r="J250" s="45"/>
      <c r="K250" s="33"/>
      <c r="L250" s="33"/>
    </row>
    <row r="251" spans="1:12" x14ac:dyDescent="0.25">
      <c r="A251" s="40"/>
      <c r="B251" s="43"/>
      <c r="C251" s="44"/>
      <c r="D251" s="43"/>
      <c r="E251" s="43"/>
      <c r="F251" s="44"/>
      <c r="G251" s="43"/>
      <c r="H251" s="43"/>
      <c r="I251" s="54"/>
      <c r="J251" s="45"/>
      <c r="K251" s="33"/>
      <c r="L251" s="33"/>
    </row>
    <row r="252" spans="1:12" x14ac:dyDescent="0.25">
      <c r="A252" s="40"/>
      <c r="B252" s="43"/>
      <c r="C252" s="44"/>
      <c r="D252" s="43"/>
      <c r="E252" s="43"/>
      <c r="F252" s="44"/>
      <c r="G252" s="43"/>
      <c r="H252" s="43"/>
      <c r="I252" s="54"/>
      <c r="J252" s="45"/>
      <c r="K252" s="33"/>
      <c r="L252" s="33"/>
    </row>
    <row r="253" spans="1:12" x14ac:dyDescent="0.25">
      <c r="A253" s="40"/>
      <c r="B253" s="43"/>
      <c r="C253" s="44"/>
      <c r="D253" s="43"/>
      <c r="E253" s="43"/>
      <c r="F253" s="44"/>
      <c r="G253" s="43"/>
      <c r="H253" s="43"/>
      <c r="I253" s="54"/>
      <c r="J253" s="45"/>
      <c r="K253" s="33"/>
      <c r="L253" s="33"/>
    </row>
    <row r="254" spans="1:12" x14ac:dyDescent="0.25">
      <c r="A254" s="40"/>
      <c r="B254" s="43"/>
      <c r="C254" s="44"/>
      <c r="D254" s="43"/>
      <c r="E254" s="43"/>
      <c r="F254" s="44"/>
      <c r="G254" s="43"/>
      <c r="H254" s="43"/>
      <c r="I254" s="54"/>
      <c r="J254" s="45"/>
      <c r="K254" s="33"/>
      <c r="L254" s="33"/>
    </row>
    <row r="255" spans="1:12" x14ac:dyDescent="0.25">
      <c r="A255" s="40"/>
      <c r="B255" s="43"/>
      <c r="C255" s="44"/>
      <c r="D255" s="43"/>
      <c r="E255" s="43"/>
      <c r="F255" s="44"/>
      <c r="G255" s="43"/>
      <c r="H255" s="43"/>
      <c r="I255" s="54"/>
      <c r="J255" s="45"/>
      <c r="K255" s="33"/>
      <c r="L255" s="33"/>
    </row>
    <row r="256" spans="1:12" x14ac:dyDescent="0.25">
      <c r="A256" s="40"/>
      <c r="B256" s="43"/>
      <c r="C256" s="44"/>
      <c r="D256" s="43"/>
      <c r="E256" s="43"/>
      <c r="F256" s="44"/>
      <c r="G256" s="43"/>
      <c r="H256" s="43"/>
      <c r="I256" s="54"/>
      <c r="J256" s="45"/>
      <c r="K256" s="33"/>
      <c r="L256" s="33"/>
    </row>
    <row r="257" spans="1:12" x14ac:dyDescent="0.25">
      <c r="A257" s="40"/>
      <c r="B257" s="43"/>
      <c r="C257" s="44"/>
      <c r="D257" s="43"/>
      <c r="E257" s="43"/>
      <c r="F257" s="44"/>
      <c r="G257" s="43"/>
      <c r="H257" s="43"/>
      <c r="I257" s="54"/>
      <c r="J257" s="45"/>
      <c r="K257" s="33"/>
      <c r="L257" s="33"/>
    </row>
    <row r="258" spans="1:12" x14ac:dyDescent="0.25">
      <c r="A258" s="40"/>
      <c r="B258" s="43"/>
      <c r="C258" s="44"/>
      <c r="D258" s="43"/>
      <c r="E258" s="43"/>
      <c r="F258" s="44"/>
      <c r="G258" s="43"/>
      <c r="H258" s="43"/>
      <c r="I258" s="54"/>
      <c r="J258" s="45"/>
      <c r="K258" s="33"/>
      <c r="L258" s="33"/>
    </row>
    <row r="259" spans="1:12" x14ac:dyDescent="0.25">
      <c r="A259" s="40"/>
      <c r="B259" s="43"/>
      <c r="C259" s="44"/>
      <c r="D259" s="43"/>
      <c r="E259" s="43"/>
      <c r="F259" s="44"/>
      <c r="G259" s="43"/>
      <c r="H259" s="43"/>
      <c r="I259" s="54"/>
      <c r="J259" s="45"/>
      <c r="K259" s="33"/>
      <c r="L259" s="33"/>
    </row>
    <row r="260" spans="1:12" x14ac:dyDescent="0.25">
      <c r="A260" s="40"/>
      <c r="B260" s="43"/>
      <c r="C260" s="44"/>
      <c r="D260" s="43"/>
      <c r="E260" s="43"/>
      <c r="F260" s="44"/>
      <c r="G260" s="43"/>
      <c r="H260" s="43"/>
      <c r="I260" s="54"/>
      <c r="J260" s="45"/>
      <c r="K260" s="33"/>
      <c r="L260" s="33"/>
    </row>
    <row r="261" spans="1:12" x14ac:dyDescent="0.25">
      <c r="A261" s="40"/>
      <c r="B261" s="43"/>
      <c r="C261" s="44"/>
      <c r="D261" s="43"/>
      <c r="E261" s="43"/>
      <c r="F261" s="44"/>
      <c r="G261" s="43"/>
      <c r="H261" s="43"/>
      <c r="I261" s="54"/>
      <c r="J261" s="45"/>
      <c r="K261" s="33"/>
      <c r="L261" s="33"/>
    </row>
    <row r="262" spans="1:12" x14ac:dyDescent="0.25">
      <c r="A262" s="40"/>
      <c r="B262" s="43"/>
      <c r="C262" s="44"/>
      <c r="D262" s="43"/>
      <c r="E262" s="43"/>
      <c r="F262" s="44"/>
      <c r="G262" s="43"/>
      <c r="H262" s="43"/>
      <c r="I262" s="54"/>
      <c r="J262" s="45"/>
      <c r="K262" s="33"/>
      <c r="L262" s="33"/>
    </row>
    <row r="263" spans="1:12" x14ac:dyDescent="0.25">
      <c r="A263" s="40"/>
      <c r="B263" s="43"/>
      <c r="C263" s="44"/>
      <c r="D263" s="43"/>
      <c r="E263" s="43"/>
      <c r="F263" s="44"/>
      <c r="G263" s="43"/>
      <c r="H263" s="43"/>
      <c r="I263" s="54"/>
      <c r="J263" s="45"/>
      <c r="K263" s="33"/>
      <c r="L263" s="33"/>
    </row>
    <row r="264" spans="1:12" x14ac:dyDescent="0.25">
      <c r="A264" s="40"/>
      <c r="B264" s="43"/>
      <c r="C264" s="44"/>
      <c r="D264" s="43"/>
      <c r="E264" s="43"/>
      <c r="F264" s="44"/>
      <c r="G264" s="43"/>
      <c r="H264" s="43"/>
      <c r="I264" s="54"/>
      <c r="J264" s="45"/>
      <c r="K264" s="33"/>
      <c r="L264" s="33"/>
    </row>
    <row r="265" spans="1:12" x14ac:dyDescent="0.25">
      <c r="A265" s="40"/>
      <c r="B265" s="43"/>
      <c r="C265" s="44"/>
      <c r="D265" s="43"/>
      <c r="E265" s="43"/>
      <c r="F265" s="44"/>
      <c r="G265" s="43"/>
      <c r="H265" s="43"/>
      <c r="I265" s="54"/>
      <c r="J265" s="45"/>
      <c r="K265" s="33"/>
      <c r="L265" s="33"/>
    </row>
    <row r="266" spans="1:12" x14ac:dyDescent="0.25">
      <c r="A266" s="40"/>
      <c r="B266" s="43"/>
      <c r="C266" s="44"/>
      <c r="D266" s="43"/>
      <c r="E266" s="43"/>
      <c r="F266" s="44"/>
      <c r="G266" s="43"/>
      <c r="H266" s="43"/>
      <c r="I266" s="54"/>
      <c r="J266" s="45"/>
      <c r="K266" s="33"/>
      <c r="L266" s="33"/>
    </row>
    <row r="267" spans="1:12" x14ac:dyDescent="0.25">
      <c r="A267" s="40"/>
      <c r="B267" s="43"/>
      <c r="C267" s="44"/>
      <c r="D267" s="43"/>
      <c r="E267" s="43"/>
      <c r="F267" s="44"/>
      <c r="G267" s="43"/>
      <c r="H267" s="43"/>
      <c r="I267" s="54"/>
      <c r="J267" s="45"/>
      <c r="K267" s="33"/>
      <c r="L267" s="33"/>
    </row>
    <row r="268" spans="1:12" x14ac:dyDescent="0.25">
      <c r="A268" s="40"/>
      <c r="B268" s="43"/>
      <c r="C268" s="44"/>
      <c r="D268" s="43"/>
      <c r="E268" s="43"/>
      <c r="F268" s="44"/>
      <c r="G268" s="43"/>
      <c r="H268" s="43"/>
      <c r="I268" s="54"/>
      <c r="J268" s="45"/>
      <c r="K268" s="33"/>
      <c r="L268" s="33"/>
    </row>
    <row r="269" spans="1:12" x14ac:dyDescent="0.25">
      <c r="A269" s="40"/>
      <c r="B269" s="43"/>
      <c r="C269" s="44"/>
      <c r="D269" s="43"/>
      <c r="E269" s="43"/>
      <c r="F269" s="44"/>
      <c r="G269" s="43"/>
      <c r="H269" s="43"/>
      <c r="I269" s="54"/>
      <c r="J269" s="45"/>
      <c r="K269" s="33"/>
      <c r="L269" s="33"/>
    </row>
    <row r="270" spans="1:12" x14ac:dyDescent="0.25">
      <c r="A270" s="40"/>
      <c r="B270" s="43"/>
      <c r="C270" s="44"/>
      <c r="D270" s="43"/>
      <c r="E270" s="43"/>
      <c r="F270" s="44"/>
      <c r="G270" s="43"/>
      <c r="H270" s="43"/>
      <c r="I270" s="54"/>
      <c r="J270" s="45"/>
      <c r="K270" s="33"/>
      <c r="L270" s="33"/>
    </row>
    <row r="271" spans="1:12" x14ac:dyDescent="0.25">
      <c r="A271" s="40"/>
      <c r="B271" s="43"/>
      <c r="C271" s="44"/>
      <c r="D271" s="43"/>
      <c r="E271" s="43"/>
      <c r="F271" s="44"/>
      <c r="G271" s="43"/>
      <c r="H271" s="43"/>
      <c r="I271" s="54"/>
      <c r="J271" s="45"/>
      <c r="K271" s="33"/>
      <c r="L271" s="33"/>
    </row>
    <row r="272" spans="1:12" x14ac:dyDescent="0.25">
      <c r="A272" s="40"/>
      <c r="B272" s="43"/>
      <c r="C272" s="44"/>
      <c r="D272" s="43"/>
      <c r="E272" s="43"/>
      <c r="F272" s="44"/>
      <c r="G272" s="43"/>
      <c r="H272" s="43"/>
      <c r="I272" s="54"/>
      <c r="J272" s="45"/>
      <c r="K272" s="33"/>
      <c r="L272" s="33"/>
    </row>
    <row r="273" spans="1:12" x14ac:dyDescent="0.25">
      <c r="A273" s="40"/>
      <c r="B273" s="43"/>
      <c r="C273" s="44"/>
      <c r="D273" s="43"/>
      <c r="E273" s="43"/>
      <c r="F273" s="44"/>
      <c r="G273" s="43"/>
      <c r="H273" s="43"/>
      <c r="I273" s="54"/>
      <c r="J273" s="45"/>
      <c r="K273" s="33"/>
      <c r="L273" s="33"/>
    </row>
    <row r="274" spans="1:12" x14ac:dyDescent="0.25">
      <c r="A274" s="40"/>
      <c r="B274" s="43"/>
      <c r="C274" s="44"/>
      <c r="D274" s="43"/>
      <c r="E274" s="43"/>
      <c r="F274" s="44"/>
      <c r="G274" s="43"/>
      <c r="H274" s="43"/>
      <c r="I274" s="54"/>
      <c r="J274" s="45"/>
      <c r="K274" s="33"/>
      <c r="L274" s="33"/>
    </row>
    <row r="275" spans="1:12" x14ac:dyDescent="0.25">
      <c r="A275" s="40"/>
      <c r="B275" s="43"/>
      <c r="C275" s="44"/>
      <c r="D275" s="43"/>
      <c r="E275" s="43"/>
      <c r="F275" s="44"/>
      <c r="G275" s="43"/>
      <c r="H275" s="43"/>
      <c r="I275" s="54"/>
      <c r="J275" s="45"/>
      <c r="K275" s="33"/>
      <c r="L275" s="33"/>
    </row>
    <row r="276" spans="1:12" x14ac:dyDescent="0.25">
      <c r="A276" s="40"/>
      <c r="B276" s="43"/>
      <c r="C276" s="44"/>
      <c r="D276" s="43"/>
      <c r="E276" s="43"/>
      <c r="F276" s="44"/>
      <c r="G276" s="43"/>
      <c r="H276" s="43"/>
      <c r="I276" s="54"/>
      <c r="J276" s="45"/>
      <c r="K276" s="33"/>
      <c r="L276" s="33"/>
    </row>
    <row r="277" spans="1:12" x14ac:dyDescent="0.25">
      <c r="A277" s="40"/>
      <c r="B277" s="43"/>
      <c r="C277" s="44"/>
      <c r="D277" s="43"/>
      <c r="E277" s="43"/>
      <c r="F277" s="44"/>
      <c r="G277" s="43"/>
      <c r="H277" s="43"/>
      <c r="I277" s="54"/>
      <c r="J277" s="45"/>
      <c r="K277" s="33"/>
      <c r="L277" s="33"/>
    </row>
    <row r="278" spans="1:12" x14ac:dyDescent="0.25">
      <c r="A278" s="40"/>
      <c r="B278" s="43"/>
      <c r="C278" s="44"/>
      <c r="D278" s="43"/>
      <c r="E278" s="43"/>
      <c r="F278" s="44"/>
      <c r="G278" s="43"/>
      <c r="H278" s="43"/>
      <c r="I278" s="54"/>
      <c r="J278" s="45"/>
      <c r="K278" s="33"/>
      <c r="L278" s="33"/>
    </row>
    <row r="279" spans="1:12" x14ac:dyDescent="0.25">
      <c r="A279" s="40"/>
      <c r="B279" s="43"/>
      <c r="C279" s="44"/>
      <c r="D279" s="43"/>
      <c r="E279" s="43"/>
      <c r="F279" s="44"/>
      <c r="G279" s="43"/>
      <c r="H279" s="43"/>
      <c r="I279" s="54"/>
      <c r="J279" s="45"/>
      <c r="K279" s="33"/>
      <c r="L279" s="33"/>
    </row>
    <row r="280" spans="1:12" x14ac:dyDescent="0.25">
      <c r="A280" s="40"/>
      <c r="B280" s="43"/>
      <c r="C280" s="44"/>
      <c r="D280" s="43"/>
      <c r="E280" s="43"/>
      <c r="F280" s="44"/>
      <c r="G280" s="43"/>
      <c r="H280" s="43"/>
      <c r="I280" s="54"/>
      <c r="J280" s="45"/>
      <c r="K280" s="33"/>
      <c r="L280" s="33"/>
    </row>
    <row r="281" spans="1:12" x14ac:dyDescent="0.25">
      <c r="A281" s="40"/>
      <c r="B281" s="43"/>
      <c r="C281" s="44"/>
      <c r="D281" s="43"/>
      <c r="E281" s="43"/>
      <c r="F281" s="44"/>
      <c r="G281" s="43"/>
      <c r="H281" s="43"/>
      <c r="I281" s="54"/>
      <c r="J281" s="45"/>
      <c r="K281" s="33"/>
      <c r="L281" s="33"/>
    </row>
    <row r="282" spans="1:12" x14ac:dyDescent="0.25">
      <c r="A282" s="40"/>
      <c r="B282" s="43"/>
      <c r="C282" s="44"/>
      <c r="D282" s="43"/>
      <c r="E282" s="43"/>
      <c r="F282" s="44"/>
      <c r="G282" s="43"/>
      <c r="H282" s="43"/>
      <c r="I282" s="54"/>
      <c r="J282" s="45"/>
      <c r="K282" s="33"/>
      <c r="L282" s="33"/>
    </row>
    <row r="283" spans="1:12" x14ac:dyDescent="0.25">
      <c r="A283" s="40"/>
      <c r="B283" s="43"/>
      <c r="C283" s="44"/>
      <c r="D283" s="43"/>
      <c r="E283" s="43"/>
      <c r="F283" s="44"/>
      <c r="G283" s="43"/>
      <c r="H283" s="43"/>
      <c r="I283" s="54"/>
      <c r="J283" s="45"/>
      <c r="K283" s="33"/>
      <c r="L283" s="33"/>
    </row>
    <row r="284" spans="1:12" x14ac:dyDescent="0.25">
      <c r="A284" s="40"/>
      <c r="B284" s="43"/>
      <c r="C284" s="44"/>
      <c r="D284" s="43"/>
      <c r="E284" s="43"/>
      <c r="F284" s="44"/>
      <c r="G284" s="43"/>
      <c r="H284" s="43"/>
      <c r="I284" s="54"/>
      <c r="J284" s="45"/>
      <c r="K284" s="33"/>
      <c r="L284" s="33"/>
    </row>
    <row r="285" spans="1:12" x14ac:dyDescent="0.25">
      <c r="A285" s="40"/>
      <c r="B285" s="43"/>
      <c r="C285" s="44"/>
      <c r="D285" s="43"/>
      <c r="E285" s="43"/>
      <c r="F285" s="44"/>
      <c r="G285" s="43"/>
      <c r="H285" s="43"/>
      <c r="I285" s="54"/>
      <c r="J285" s="45"/>
      <c r="K285" s="33"/>
      <c r="L285" s="33"/>
    </row>
    <row r="286" spans="1:12" x14ac:dyDescent="0.25">
      <c r="A286" s="40"/>
      <c r="B286" s="43"/>
      <c r="C286" s="44"/>
      <c r="D286" s="43"/>
      <c r="E286" s="43"/>
      <c r="F286" s="44"/>
      <c r="G286" s="43"/>
      <c r="H286" s="43"/>
      <c r="I286" s="54"/>
      <c r="J286" s="45"/>
      <c r="K286" s="33"/>
      <c r="L286" s="33"/>
    </row>
    <row r="287" spans="1:12" x14ac:dyDescent="0.25">
      <c r="A287" s="40"/>
      <c r="B287" s="43"/>
      <c r="C287" s="44"/>
      <c r="D287" s="43"/>
      <c r="E287" s="43"/>
      <c r="F287" s="44"/>
      <c r="G287" s="43"/>
      <c r="H287" s="43"/>
      <c r="I287" s="54"/>
      <c r="J287" s="45"/>
      <c r="K287" s="33"/>
      <c r="L287" s="33"/>
    </row>
    <row r="288" spans="1:12" x14ac:dyDescent="0.25">
      <c r="A288" s="40"/>
      <c r="B288" s="43"/>
      <c r="C288" s="44"/>
      <c r="D288" s="43"/>
      <c r="E288" s="43"/>
      <c r="F288" s="44"/>
      <c r="G288" s="43"/>
      <c r="H288" s="43"/>
      <c r="I288" s="54"/>
      <c r="J288" s="45"/>
      <c r="K288" s="33"/>
      <c r="L288" s="33"/>
    </row>
    <row r="289" spans="1:12" x14ac:dyDescent="0.25">
      <c r="A289" s="40"/>
      <c r="B289" s="43"/>
      <c r="C289" s="44"/>
      <c r="D289" s="43"/>
      <c r="E289" s="43"/>
      <c r="F289" s="44"/>
      <c r="G289" s="43"/>
      <c r="H289" s="43"/>
      <c r="I289" s="54"/>
      <c r="J289" s="45"/>
      <c r="K289" s="33"/>
      <c r="L289" s="33"/>
    </row>
    <row r="290" spans="1:12" x14ac:dyDescent="0.25">
      <c r="A290" s="40"/>
      <c r="B290" s="43"/>
      <c r="C290" s="44"/>
      <c r="D290" s="43"/>
      <c r="E290" s="43"/>
      <c r="F290" s="44"/>
      <c r="G290" s="43"/>
      <c r="H290" s="43"/>
      <c r="I290" s="54"/>
      <c r="J290" s="45"/>
      <c r="K290" s="33"/>
      <c r="L290" s="33"/>
    </row>
    <row r="291" spans="1:12" x14ac:dyDescent="0.25">
      <c r="A291" s="40"/>
      <c r="B291" s="43"/>
      <c r="C291" s="44"/>
      <c r="D291" s="43"/>
      <c r="E291" s="43"/>
      <c r="F291" s="44"/>
      <c r="G291" s="43"/>
      <c r="H291" s="43"/>
      <c r="I291" s="54"/>
      <c r="J291" s="45"/>
      <c r="K291" s="33"/>
      <c r="L291" s="33"/>
    </row>
    <row r="292" spans="1:12" x14ac:dyDescent="0.25">
      <c r="A292" s="40"/>
      <c r="B292" s="43"/>
      <c r="C292" s="44"/>
      <c r="D292" s="43"/>
      <c r="E292" s="43"/>
      <c r="F292" s="44"/>
      <c r="G292" s="43"/>
      <c r="H292" s="43"/>
      <c r="I292" s="54"/>
      <c r="J292" s="45"/>
      <c r="K292" s="33"/>
      <c r="L292" s="33"/>
    </row>
    <row r="293" spans="1:12" x14ac:dyDescent="0.25">
      <c r="A293" s="40"/>
      <c r="B293" s="43"/>
      <c r="C293" s="44"/>
      <c r="D293" s="43"/>
      <c r="E293" s="43"/>
      <c r="F293" s="44"/>
      <c r="G293" s="43"/>
      <c r="H293" s="43"/>
      <c r="I293" s="54"/>
      <c r="J293" s="45"/>
      <c r="K293" s="33"/>
      <c r="L293" s="33"/>
    </row>
    <row r="294" spans="1:12" x14ac:dyDescent="0.25">
      <c r="A294" s="40"/>
      <c r="B294" s="43"/>
      <c r="C294" s="44"/>
      <c r="D294" s="43"/>
      <c r="E294" s="43"/>
      <c r="F294" s="44"/>
      <c r="G294" s="43"/>
      <c r="H294" s="43"/>
      <c r="I294" s="54"/>
      <c r="J294" s="45"/>
      <c r="K294" s="33"/>
      <c r="L294" s="33"/>
    </row>
    <row r="295" spans="1:12" x14ac:dyDescent="0.25">
      <c r="A295" s="40"/>
      <c r="B295" s="43"/>
      <c r="C295" s="44"/>
      <c r="D295" s="43"/>
      <c r="E295" s="43"/>
      <c r="F295" s="44"/>
      <c r="G295" s="43"/>
      <c r="H295" s="43"/>
      <c r="I295" s="54"/>
      <c r="J295" s="45"/>
      <c r="K295" s="33"/>
      <c r="L295" s="33"/>
    </row>
    <row r="296" spans="1:12" x14ac:dyDescent="0.25">
      <c r="A296" s="40"/>
      <c r="B296" s="43"/>
      <c r="C296" s="44"/>
      <c r="D296" s="43"/>
      <c r="E296" s="43"/>
      <c r="F296" s="44"/>
      <c r="G296" s="43"/>
      <c r="H296" s="43"/>
      <c r="I296" s="54"/>
      <c r="J296" s="45"/>
      <c r="K296" s="33"/>
      <c r="L296" s="33"/>
    </row>
    <row r="297" spans="1:12" x14ac:dyDescent="0.25">
      <c r="A297" s="40"/>
      <c r="B297" s="43"/>
      <c r="C297" s="44"/>
      <c r="D297" s="43"/>
      <c r="E297" s="43"/>
      <c r="F297" s="44"/>
      <c r="G297" s="43"/>
      <c r="H297" s="43"/>
      <c r="I297" s="54"/>
      <c r="J297" s="45"/>
      <c r="K297" s="33"/>
      <c r="L297" s="33"/>
    </row>
    <row r="298" spans="1:12" x14ac:dyDescent="0.25">
      <c r="A298" s="40"/>
      <c r="B298" s="43"/>
      <c r="C298" s="44"/>
      <c r="D298" s="43"/>
      <c r="E298" s="43"/>
      <c r="F298" s="44"/>
      <c r="G298" s="43"/>
      <c r="H298" s="43"/>
      <c r="I298" s="54"/>
      <c r="J298" s="45"/>
      <c r="K298" s="33"/>
      <c r="L298" s="33"/>
    </row>
    <row r="299" spans="1:12" x14ac:dyDescent="0.25">
      <c r="A299" s="40"/>
      <c r="B299" s="43"/>
      <c r="C299" s="44"/>
      <c r="D299" s="43"/>
      <c r="E299" s="43"/>
      <c r="F299" s="44"/>
      <c r="G299" s="43"/>
      <c r="H299" s="43"/>
      <c r="I299" s="54"/>
      <c r="J299" s="45"/>
      <c r="K299" s="33"/>
      <c r="L299" s="33"/>
    </row>
    <row r="300" spans="1:12" x14ac:dyDescent="0.25">
      <c r="A300" s="40"/>
      <c r="B300" s="43"/>
      <c r="C300" s="44"/>
      <c r="D300" s="43"/>
      <c r="E300" s="43"/>
      <c r="F300" s="44"/>
      <c r="G300" s="43"/>
      <c r="H300" s="43"/>
      <c r="I300" s="54"/>
      <c r="J300" s="45"/>
      <c r="K300" s="33"/>
      <c r="L300" s="33"/>
    </row>
    <row r="301" spans="1:12" x14ac:dyDescent="0.25">
      <c r="A301" s="40"/>
      <c r="B301" s="43"/>
      <c r="C301" s="44"/>
      <c r="D301" s="43"/>
      <c r="E301" s="43"/>
      <c r="F301" s="44"/>
      <c r="G301" s="43"/>
      <c r="H301" s="43"/>
      <c r="I301" s="54"/>
      <c r="J301" s="45"/>
      <c r="K301" s="33"/>
      <c r="L301" s="33"/>
    </row>
    <row r="302" spans="1:12" x14ac:dyDescent="0.25">
      <c r="A302" s="40"/>
      <c r="B302" s="43"/>
      <c r="C302" s="44"/>
      <c r="D302" s="43"/>
      <c r="E302" s="43"/>
      <c r="F302" s="44"/>
      <c r="G302" s="43"/>
      <c r="H302" s="43"/>
      <c r="I302" s="54"/>
      <c r="J302" s="45"/>
      <c r="K302" s="33"/>
      <c r="L302" s="33"/>
    </row>
    <row r="303" spans="1:12" x14ac:dyDescent="0.25">
      <c r="A303" s="40"/>
      <c r="B303" s="43"/>
      <c r="C303" s="44"/>
      <c r="D303" s="43"/>
      <c r="E303" s="43"/>
      <c r="F303" s="44"/>
      <c r="G303" s="43"/>
      <c r="H303" s="43"/>
      <c r="I303" s="54"/>
      <c r="J303" s="45"/>
      <c r="K303" s="33"/>
      <c r="L303" s="33"/>
    </row>
    <row r="304" spans="1:12" x14ac:dyDescent="0.25">
      <c r="A304" s="40"/>
      <c r="B304" s="43"/>
      <c r="C304" s="44"/>
      <c r="D304" s="43"/>
      <c r="E304" s="43"/>
      <c r="F304" s="44"/>
      <c r="G304" s="43"/>
      <c r="H304" s="43"/>
      <c r="I304" s="54"/>
      <c r="J304" s="45"/>
      <c r="K304" s="33"/>
      <c r="L304" s="33"/>
    </row>
    <row r="305" spans="1:12" x14ac:dyDescent="0.25">
      <c r="A305" s="40"/>
      <c r="B305" s="43"/>
      <c r="C305" s="44"/>
      <c r="D305" s="43"/>
      <c r="E305" s="43"/>
      <c r="F305" s="44"/>
      <c r="G305" s="43"/>
      <c r="H305" s="43"/>
      <c r="I305" s="54"/>
      <c r="J305" s="45"/>
      <c r="K305" s="33"/>
      <c r="L305" s="33"/>
    </row>
    <row r="306" spans="1:12" x14ac:dyDescent="0.25">
      <c r="A306" s="40"/>
      <c r="B306" s="43"/>
      <c r="C306" s="44"/>
      <c r="D306" s="43"/>
      <c r="E306" s="43"/>
      <c r="F306" s="44"/>
      <c r="G306" s="43"/>
      <c r="H306" s="43"/>
      <c r="I306" s="54"/>
      <c r="J306" s="45"/>
      <c r="K306" s="33"/>
      <c r="L306" s="33"/>
    </row>
    <row r="307" spans="1:12" x14ac:dyDescent="0.25">
      <c r="A307" s="40"/>
      <c r="B307" s="43"/>
      <c r="C307" s="44"/>
      <c r="D307" s="43"/>
      <c r="E307" s="43"/>
      <c r="F307" s="44"/>
      <c r="G307" s="43"/>
      <c r="H307" s="43"/>
      <c r="I307" s="54"/>
      <c r="J307" s="45"/>
      <c r="K307" s="33"/>
      <c r="L307" s="33"/>
    </row>
    <row r="308" spans="1:12" x14ac:dyDescent="0.25">
      <c r="A308" s="40"/>
      <c r="B308" s="43"/>
      <c r="C308" s="44"/>
      <c r="D308" s="43"/>
      <c r="E308" s="43"/>
      <c r="F308" s="44"/>
      <c r="G308" s="43"/>
      <c r="H308" s="43"/>
      <c r="I308" s="54"/>
      <c r="J308" s="45"/>
      <c r="K308" s="33"/>
      <c r="L308" s="33"/>
    </row>
    <row r="309" spans="1:12" x14ac:dyDescent="0.25">
      <c r="A309" s="40"/>
      <c r="B309" s="43"/>
      <c r="C309" s="44"/>
      <c r="D309" s="43"/>
      <c r="E309" s="43"/>
      <c r="F309" s="44"/>
      <c r="G309" s="43"/>
      <c r="H309" s="43"/>
      <c r="I309" s="54"/>
      <c r="J309" s="45"/>
      <c r="K309" s="33"/>
      <c r="L309" s="33"/>
    </row>
    <row r="310" spans="1:12" x14ac:dyDescent="0.25">
      <c r="A310" s="40"/>
      <c r="B310" s="43"/>
      <c r="C310" s="44"/>
      <c r="D310" s="43"/>
      <c r="E310" s="43"/>
      <c r="F310" s="44"/>
      <c r="G310" s="43"/>
      <c r="H310" s="43"/>
      <c r="I310" s="54"/>
      <c r="J310" s="45"/>
      <c r="K310" s="33"/>
      <c r="L310" s="33"/>
    </row>
    <row r="311" spans="1:12" x14ac:dyDescent="0.25">
      <c r="A311" s="40"/>
      <c r="B311" s="43"/>
      <c r="C311" s="44"/>
      <c r="D311" s="43"/>
      <c r="E311" s="43"/>
      <c r="F311" s="44"/>
      <c r="G311" s="43"/>
      <c r="H311" s="43"/>
      <c r="I311" s="54"/>
      <c r="J311" s="45"/>
      <c r="K311" s="33"/>
      <c r="L311" s="33"/>
    </row>
    <row r="312" spans="1:12" x14ac:dyDescent="0.25">
      <c r="A312" s="40"/>
      <c r="B312" s="43"/>
      <c r="C312" s="44"/>
      <c r="D312" s="43"/>
      <c r="E312" s="43"/>
      <c r="F312" s="44"/>
      <c r="G312" s="43"/>
      <c r="H312" s="43"/>
      <c r="I312" s="54"/>
      <c r="J312" s="45"/>
      <c r="K312" s="33"/>
      <c r="L312" s="33"/>
    </row>
    <row r="313" spans="1:12" x14ac:dyDescent="0.25">
      <c r="A313" s="40"/>
      <c r="B313" s="43"/>
      <c r="C313" s="44"/>
      <c r="D313" s="43"/>
      <c r="E313" s="43"/>
      <c r="F313" s="44"/>
      <c r="G313" s="43"/>
      <c r="H313" s="43"/>
      <c r="I313" s="54"/>
      <c r="J313" s="45"/>
      <c r="K313" s="33"/>
      <c r="L313" s="33"/>
    </row>
    <row r="314" spans="1:12" x14ac:dyDescent="0.25">
      <c r="A314" s="40"/>
      <c r="B314" s="43"/>
      <c r="C314" s="44"/>
      <c r="D314" s="43"/>
      <c r="E314" s="43"/>
      <c r="F314" s="44"/>
      <c r="G314" s="43"/>
      <c r="H314" s="43"/>
      <c r="I314" s="54"/>
      <c r="J314" s="45"/>
      <c r="K314" s="33"/>
      <c r="L314" s="33"/>
    </row>
    <row r="315" spans="1:12" x14ac:dyDescent="0.25">
      <c r="A315" s="40"/>
      <c r="B315" s="43"/>
      <c r="C315" s="44"/>
      <c r="D315" s="43"/>
      <c r="E315" s="43"/>
      <c r="F315" s="44"/>
      <c r="G315" s="43"/>
      <c r="H315" s="43"/>
      <c r="I315" s="54"/>
      <c r="J315" s="45"/>
      <c r="K315" s="33"/>
      <c r="L315" s="33"/>
    </row>
    <row r="316" spans="1:12" x14ac:dyDescent="0.25">
      <c r="A316" s="40"/>
      <c r="B316" s="43"/>
      <c r="C316" s="44"/>
      <c r="D316" s="43"/>
      <c r="E316" s="43"/>
      <c r="F316" s="44"/>
      <c r="G316" s="43"/>
      <c r="H316" s="43"/>
      <c r="I316" s="54"/>
      <c r="J316" s="45"/>
      <c r="K316" s="33"/>
      <c r="L316" s="33"/>
    </row>
    <row r="317" spans="1:12" x14ac:dyDescent="0.25">
      <c r="A317" s="40"/>
      <c r="B317" s="43"/>
      <c r="C317" s="44"/>
      <c r="D317" s="43"/>
      <c r="E317" s="43"/>
      <c r="F317" s="44"/>
      <c r="G317" s="43"/>
      <c r="H317" s="43"/>
      <c r="I317" s="54"/>
      <c r="J317" s="45"/>
      <c r="K317" s="33"/>
      <c r="L317" s="33"/>
    </row>
    <row r="318" spans="1:12" x14ac:dyDescent="0.25">
      <c r="A318" s="40"/>
      <c r="B318" s="43"/>
      <c r="C318" s="44"/>
      <c r="D318" s="43"/>
      <c r="E318" s="43"/>
      <c r="F318" s="44"/>
      <c r="G318" s="43"/>
      <c r="H318" s="43"/>
      <c r="I318" s="54"/>
      <c r="J318" s="45"/>
      <c r="K318" s="33"/>
      <c r="L318" s="33"/>
    </row>
    <row r="319" spans="1:12" x14ac:dyDescent="0.25">
      <c r="A319" s="40"/>
      <c r="B319" s="43"/>
      <c r="C319" s="44"/>
      <c r="D319" s="43"/>
      <c r="E319" s="43"/>
      <c r="F319" s="44"/>
      <c r="G319" s="43"/>
      <c r="H319" s="43"/>
      <c r="I319" s="54"/>
      <c r="J319" s="45"/>
      <c r="K319" s="33"/>
      <c r="L319" s="33"/>
    </row>
    <row r="320" spans="1:12" x14ac:dyDescent="0.25">
      <c r="A320" s="40"/>
      <c r="B320" s="43"/>
      <c r="C320" s="44"/>
      <c r="D320" s="43"/>
      <c r="E320" s="43"/>
      <c r="F320" s="44"/>
      <c r="G320" s="43"/>
      <c r="H320" s="43"/>
      <c r="I320" s="54"/>
      <c r="J320" s="45"/>
      <c r="K320" s="33"/>
      <c r="L320" s="33"/>
    </row>
    <row r="321" spans="1:12" x14ac:dyDescent="0.25">
      <c r="A321" s="40"/>
      <c r="B321" s="43"/>
      <c r="C321" s="44"/>
      <c r="D321" s="43"/>
      <c r="E321" s="43"/>
      <c r="F321" s="44"/>
      <c r="G321" s="43"/>
      <c r="H321" s="43"/>
      <c r="I321" s="54"/>
      <c r="J321" s="45"/>
      <c r="K321" s="33"/>
      <c r="L321" s="33"/>
    </row>
    <row r="322" spans="1:12" x14ac:dyDescent="0.25">
      <c r="A322" s="40"/>
      <c r="B322" s="43"/>
      <c r="C322" s="44"/>
      <c r="D322" s="43"/>
      <c r="E322" s="43"/>
      <c r="F322" s="44"/>
      <c r="G322" s="43"/>
      <c r="H322" s="43"/>
      <c r="I322" s="54"/>
      <c r="J322" s="45"/>
      <c r="K322" s="33"/>
      <c r="L322" s="33"/>
    </row>
    <row r="323" spans="1:12" x14ac:dyDescent="0.25">
      <c r="A323" s="40"/>
      <c r="B323" s="43"/>
      <c r="C323" s="44"/>
      <c r="D323" s="43"/>
      <c r="E323" s="43"/>
      <c r="F323" s="44"/>
      <c r="G323" s="43"/>
      <c r="H323" s="43"/>
      <c r="I323" s="54"/>
      <c r="J323" s="45"/>
      <c r="K323" s="33"/>
      <c r="L323" s="33"/>
    </row>
    <row r="324" spans="1:12" x14ac:dyDescent="0.25">
      <c r="A324" s="40"/>
      <c r="B324" s="43"/>
      <c r="C324" s="44"/>
      <c r="D324" s="43"/>
      <c r="E324" s="43"/>
      <c r="F324" s="44"/>
      <c r="G324" s="43"/>
      <c r="H324" s="43"/>
      <c r="I324" s="54"/>
      <c r="J324" s="45"/>
      <c r="K324" s="33"/>
      <c r="L324" s="33"/>
    </row>
    <row r="325" spans="1:12" x14ac:dyDescent="0.25">
      <c r="A325" s="40"/>
      <c r="B325" s="43"/>
      <c r="C325" s="44"/>
      <c r="D325" s="43"/>
      <c r="E325" s="43"/>
      <c r="F325" s="44"/>
      <c r="G325" s="43"/>
      <c r="H325" s="43"/>
      <c r="I325" s="54"/>
      <c r="J325" s="45"/>
      <c r="K325" s="33"/>
      <c r="L325" s="33"/>
    </row>
    <row r="326" spans="1:12" x14ac:dyDescent="0.25">
      <c r="A326" s="40"/>
      <c r="B326" s="43"/>
      <c r="C326" s="44"/>
      <c r="D326" s="43"/>
      <c r="E326" s="43"/>
      <c r="F326" s="44"/>
      <c r="G326" s="43"/>
      <c r="H326" s="43"/>
      <c r="I326" s="54"/>
      <c r="J326" s="45"/>
      <c r="K326" s="33"/>
      <c r="L326" s="33"/>
    </row>
    <row r="327" spans="1:12" x14ac:dyDescent="0.25">
      <c r="A327" s="40"/>
      <c r="B327" s="43"/>
      <c r="C327" s="44"/>
      <c r="D327" s="43"/>
      <c r="E327" s="43"/>
      <c r="F327" s="44"/>
      <c r="G327" s="43"/>
      <c r="H327" s="43"/>
      <c r="I327" s="54"/>
      <c r="J327" s="45"/>
      <c r="K327" s="33"/>
      <c r="L327" s="33"/>
    </row>
    <row r="328" spans="1:12" x14ac:dyDescent="0.25">
      <c r="A328" s="40"/>
      <c r="B328" s="43"/>
      <c r="C328" s="44"/>
      <c r="D328" s="43"/>
      <c r="E328" s="43"/>
      <c r="F328" s="44"/>
      <c r="G328" s="43"/>
      <c r="H328" s="43"/>
      <c r="I328" s="54"/>
      <c r="J328" s="45"/>
      <c r="K328" s="33"/>
      <c r="L328" s="33"/>
    </row>
    <row r="329" spans="1:12" x14ac:dyDescent="0.25">
      <c r="A329" s="40"/>
      <c r="B329" s="43"/>
      <c r="C329" s="44"/>
      <c r="D329" s="43"/>
      <c r="E329" s="43"/>
      <c r="F329" s="44"/>
      <c r="G329" s="43"/>
      <c r="H329" s="43"/>
      <c r="I329" s="54"/>
      <c r="J329" s="45"/>
      <c r="K329" s="33"/>
      <c r="L329" s="33"/>
    </row>
    <row r="330" spans="1:12" x14ac:dyDescent="0.25">
      <c r="A330" s="40"/>
      <c r="B330" s="43"/>
      <c r="C330" s="44"/>
      <c r="D330" s="43"/>
      <c r="E330" s="43"/>
      <c r="F330" s="44"/>
      <c r="G330" s="43"/>
      <c r="H330" s="43"/>
      <c r="I330" s="54"/>
      <c r="J330" s="45"/>
      <c r="K330" s="33"/>
      <c r="L330" s="33"/>
    </row>
    <row r="331" spans="1:12" x14ac:dyDescent="0.25">
      <c r="A331" s="40"/>
      <c r="B331" s="43"/>
      <c r="C331" s="44"/>
      <c r="D331" s="43"/>
      <c r="E331" s="43"/>
      <c r="F331" s="44"/>
      <c r="G331" s="43"/>
      <c r="H331" s="43"/>
      <c r="I331" s="54"/>
      <c r="J331" s="45"/>
      <c r="K331" s="33"/>
      <c r="L331" s="33"/>
    </row>
    <row r="332" spans="1:12" x14ac:dyDescent="0.25">
      <c r="A332" s="40"/>
      <c r="B332" s="43"/>
      <c r="C332" s="44"/>
      <c r="D332" s="43"/>
      <c r="E332" s="43"/>
      <c r="F332" s="44"/>
      <c r="G332" s="43"/>
      <c r="H332" s="43"/>
      <c r="I332" s="54"/>
      <c r="J332" s="45"/>
      <c r="K332" s="33"/>
      <c r="L332" s="33"/>
    </row>
    <row r="333" spans="1:12" x14ac:dyDescent="0.25">
      <c r="A333" s="40"/>
      <c r="B333" s="43"/>
      <c r="C333" s="44"/>
      <c r="D333" s="43"/>
      <c r="E333" s="43"/>
      <c r="F333" s="44"/>
      <c r="G333" s="43"/>
      <c r="H333" s="43"/>
      <c r="I333" s="54"/>
      <c r="J333" s="45"/>
      <c r="K333" s="33"/>
      <c r="L333" s="33"/>
    </row>
    <row r="334" spans="1:12" x14ac:dyDescent="0.25">
      <c r="A334" s="40"/>
      <c r="B334" s="43"/>
      <c r="C334" s="44"/>
      <c r="D334" s="43"/>
      <c r="E334" s="43"/>
      <c r="F334" s="44"/>
      <c r="G334" s="43"/>
      <c r="H334" s="43"/>
      <c r="I334" s="54"/>
      <c r="J334" s="45"/>
      <c r="K334" s="33"/>
      <c r="L334" s="33"/>
    </row>
    <row r="335" spans="1:12" x14ac:dyDescent="0.25">
      <c r="A335" s="40"/>
      <c r="B335" s="43"/>
      <c r="C335" s="44"/>
      <c r="D335" s="43"/>
      <c r="E335" s="43"/>
      <c r="F335" s="44"/>
      <c r="G335" s="43"/>
      <c r="H335" s="43"/>
      <c r="I335" s="54"/>
      <c r="J335" s="45"/>
      <c r="K335" s="33"/>
      <c r="L335" s="33"/>
    </row>
    <row r="336" spans="1:12" x14ac:dyDescent="0.25">
      <c r="A336" s="40"/>
      <c r="B336" s="43"/>
      <c r="C336" s="44"/>
      <c r="D336" s="43"/>
      <c r="E336" s="43"/>
      <c r="F336" s="44"/>
      <c r="G336" s="43"/>
      <c r="H336" s="43"/>
      <c r="I336" s="54"/>
      <c r="J336" s="45"/>
      <c r="K336" s="33"/>
      <c r="L336" s="33"/>
    </row>
    <row r="337" spans="1:12" x14ac:dyDescent="0.25">
      <c r="A337" s="40"/>
      <c r="B337" s="43"/>
      <c r="C337" s="44"/>
      <c r="D337" s="43"/>
      <c r="E337" s="43"/>
      <c r="F337" s="44"/>
      <c r="G337" s="43"/>
      <c r="H337" s="43"/>
      <c r="I337" s="54"/>
      <c r="J337" s="45"/>
      <c r="K337" s="33"/>
      <c r="L337" s="33"/>
    </row>
    <row r="338" spans="1:12" x14ac:dyDescent="0.25">
      <c r="A338" s="40"/>
      <c r="B338" s="43"/>
      <c r="C338" s="44"/>
      <c r="D338" s="43"/>
      <c r="E338" s="43"/>
      <c r="F338" s="44"/>
      <c r="G338" s="43"/>
      <c r="H338" s="43"/>
      <c r="I338" s="54"/>
      <c r="J338" s="45"/>
      <c r="K338" s="33"/>
      <c r="L338" s="33"/>
    </row>
    <row r="339" spans="1:12" x14ac:dyDescent="0.25">
      <c r="A339" s="40"/>
      <c r="B339" s="43"/>
      <c r="C339" s="44"/>
      <c r="D339" s="43"/>
      <c r="E339" s="43"/>
      <c r="F339" s="44"/>
      <c r="G339" s="43"/>
      <c r="H339" s="43"/>
      <c r="I339" s="54"/>
      <c r="J339" s="45"/>
      <c r="K339" s="33"/>
      <c r="L339" s="33"/>
    </row>
    <row r="340" spans="1:12" x14ac:dyDescent="0.25">
      <c r="A340" s="40"/>
      <c r="B340" s="43"/>
      <c r="C340" s="44"/>
      <c r="D340" s="43"/>
      <c r="E340" s="43"/>
      <c r="F340" s="44"/>
      <c r="G340" s="43"/>
      <c r="H340" s="43"/>
      <c r="I340" s="54"/>
      <c r="J340" s="45"/>
      <c r="K340" s="33"/>
      <c r="L340" s="33"/>
    </row>
    <row r="341" spans="1:12" x14ac:dyDescent="0.25">
      <c r="A341" s="40"/>
      <c r="B341" s="43"/>
      <c r="C341" s="44"/>
      <c r="D341" s="43"/>
      <c r="E341" s="43"/>
      <c r="F341" s="44"/>
      <c r="G341" s="43"/>
      <c r="H341" s="43"/>
      <c r="I341" s="54"/>
      <c r="J341" s="45"/>
      <c r="K341" s="33"/>
      <c r="L341" s="33"/>
    </row>
    <row r="342" spans="1:12" x14ac:dyDescent="0.25">
      <c r="A342" s="40"/>
      <c r="B342" s="43"/>
      <c r="C342" s="44"/>
      <c r="D342" s="43"/>
      <c r="E342" s="43"/>
      <c r="F342" s="44"/>
      <c r="G342" s="43"/>
      <c r="H342" s="43"/>
      <c r="I342" s="54"/>
      <c r="J342" s="45"/>
      <c r="K342" s="33"/>
      <c r="L342" s="33"/>
    </row>
    <row r="343" spans="1:12" x14ac:dyDescent="0.25">
      <c r="A343" s="40"/>
      <c r="B343" s="43"/>
      <c r="C343" s="44"/>
      <c r="D343" s="43"/>
      <c r="E343" s="43"/>
      <c r="F343" s="44"/>
      <c r="G343" s="43"/>
      <c r="H343" s="43"/>
      <c r="I343" s="54"/>
      <c r="J343" s="45"/>
      <c r="K343" s="33"/>
      <c r="L343" s="33"/>
    </row>
    <row r="344" spans="1:12" x14ac:dyDescent="0.25">
      <c r="A344" s="40"/>
      <c r="B344" s="43"/>
      <c r="C344" s="44"/>
      <c r="D344" s="43"/>
      <c r="E344" s="43"/>
      <c r="F344" s="44"/>
      <c r="G344" s="43"/>
      <c r="H344" s="43"/>
      <c r="I344" s="54"/>
      <c r="J344" s="45"/>
      <c r="K344" s="33"/>
      <c r="L344" s="33"/>
    </row>
    <row r="345" spans="1:12" x14ac:dyDescent="0.25">
      <c r="A345" s="40"/>
      <c r="B345" s="43"/>
      <c r="C345" s="44"/>
      <c r="D345" s="43"/>
      <c r="E345" s="43"/>
      <c r="F345" s="44"/>
      <c r="G345" s="43"/>
      <c r="H345" s="43"/>
      <c r="I345" s="54"/>
      <c r="J345" s="45"/>
      <c r="K345" s="33"/>
      <c r="L345" s="33"/>
    </row>
    <row r="346" spans="1:12" x14ac:dyDescent="0.25">
      <c r="A346" s="40"/>
      <c r="B346" s="43"/>
      <c r="C346" s="44"/>
      <c r="D346" s="43"/>
      <c r="E346" s="43"/>
      <c r="F346" s="44"/>
      <c r="G346" s="43"/>
      <c r="H346" s="43"/>
      <c r="I346" s="54"/>
      <c r="J346" s="45"/>
      <c r="K346" s="33"/>
      <c r="L346" s="33"/>
    </row>
    <row r="347" spans="1:12" x14ac:dyDescent="0.25">
      <c r="A347" s="40"/>
      <c r="B347" s="43"/>
      <c r="C347" s="44"/>
      <c r="D347" s="43"/>
      <c r="E347" s="43"/>
      <c r="F347" s="44"/>
      <c r="G347" s="43"/>
      <c r="H347" s="43"/>
      <c r="I347" s="54"/>
      <c r="J347" s="45"/>
      <c r="K347" s="33"/>
      <c r="L347" s="33"/>
    </row>
    <row r="348" spans="1:12" x14ac:dyDescent="0.25">
      <c r="A348" s="40"/>
      <c r="B348" s="43"/>
      <c r="C348" s="44"/>
      <c r="D348" s="43"/>
      <c r="E348" s="43"/>
      <c r="F348" s="44"/>
      <c r="G348" s="43"/>
      <c r="H348" s="43"/>
      <c r="I348" s="54"/>
      <c r="J348" s="45"/>
      <c r="K348" s="33"/>
      <c r="L348" s="33"/>
    </row>
    <row r="349" spans="1:12" x14ac:dyDescent="0.25">
      <c r="A349" s="40"/>
      <c r="B349" s="43"/>
      <c r="C349" s="44"/>
      <c r="D349" s="43"/>
      <c r="E349" s="43"/>
      <c r="F349" s="44"/>
      <c r="G349" s="43"/>
      <c r="H349" s="43"/>
      <c r="I349" s="54"/>
      <c r="J349" s="45"/>
      <c r="K349" s="33"/>
      <c r="L349" s="33"/>
    </row>
    <row r="350" spans="1:12" x14ac:dyDescent="0.25">
      <c r="A350" s="40"/>
      <c r="B350" s="43"/>
      <c r="C350" s="44"/>
      <c r="D350" s="43"/>
      <c r="E350" s="43"/>
      <c r="F350" s="44"/>
      <c r="G350" s="43"/>
      <c r="H350" s="43"/>
      <c r="I350" s="54"/>
      <c r="J350" s="45"/>
      <c r="K350" s="33"/>
      <c r="L350" s="33"/>
    </row>
    <row r="351" spans="1:12" x14ac:dyDescent="0.25">
      <c r="A351" s="40"/>
      <c r="B351" s="43"/>
      <c r="C351" s="44"/>
      <c r="D351" s="43"/>
      <c r="E351" s="43"/>
      <c r="F351" s="44"/>
      <c r="G351" s="43"/>
      <c r="H351" s="43"/>
      <c r="I351" s="54"/>
      <c r="J351" s="45"/>
      <c r="K351" s="33"/>
      <c r="L351" s="33"/>
    </row>
    <row r="352" spans="1:12" x14ac:dyDescent="0.25">
      <c r="A352" s="40"/>
      <c r="B352" s="43"/>
      <c r="C352" s="44"/>
      <c r="D352" s="43"/>
      <c r="E352" s="43"/>
      <c r="F352" s="44"/>
      <c r="G352" s="43"/>
      <c r="H352" s="43"/>
      <c r="I352" s="54"/>
      <c r="J352" s="45"/>
      <c r="K352" s="33"/>
      <c r="L352" s="33"/>
    </row>
    <row r="353" spans="1:12" x14ac:dyDescent="0.25">
      <c r="A353" s="40"/>
      <c r="B353" s="43"/>
      <c r="C353" s="44"/>
      <c r="D353" s="43"/>
      <c r="E353" s="43"/>
      <c r="F353" s="44"/>
      <c r="G353" s="43"/>
      <c r="H353" s="43"/>
      <c r="I353" s="54"/>
      <c r="J353" s="45"/>
      <c r="K353" s="33"/>
      <c r="L353" s="33"/>
    </row>
    <row r="354" spans="1:12" x14ac:dyDescent="0.25">
      <c r="A354" s="40"/>
      <c r="B354" s="43"/>
      <c r="C354" s="44"/>
      <c r="D354" s="43"/>
      <c r="E354" s="43"/>
      <c r="F354" s="44"/>
      <c r="G354" s="43"/>
      <c r="H354" s="43"/>
      <c r="I354" s="54"/>
      <c r="J354" s="45"/>
      <c r="K354" s="33"/>
      <c r="L354" s="33"/>
    </row>
    <row r="355" spans="1:12" x14ac:dyDescent="0.25">
      <c r="A355" s="40"/>
      <c r="B355" s="43"/>
      <c r="C355" s="44"/>
      <c r="D355" s="43"/>
      <c r="E355" s="43"/>
      <c r="F355" s="44"/>
      <c r="G355" s="43"/>
      <c r="H355" s="43"/>
      <c r="I355" s="54"/>
      <c r="J355" s="45"/>
      <c r="K355" s="33"/>
      <c r="L355" s="33"/>
    </row>
    <row r="356" spans="1:12" x14ac:dyDescent="0.25">
      <c r="A356" s="40"/>
      <c r="B356" s="43"/>
      <c r="C356" s="44"/>
      <c r="D356" s="43"/>
      <c r="E356" s="43"/>
      <c r="F356" s="44"/>
      <c r="G356" s="43"/>
      <c r="H356" s="43"/>
      <c r="I356" s="54"/>
      <c r="J356" s="45"/>
      <c r="K356" s="33"/>
      <c r="L356" s="33"/>
    </row>
    <row r="357" spans="1:12" x14ac:dyDescent="0.25">
      <c r="A357" s="40"/>
      <c r="B357" s="43"/>
      <c r="C357" s="44"/>
      <c r="D357" s="43"/>
      <c r="E357" s="43"/>
      <c r="F357" s="44"/>
      <c r="G357" s="43"/>
      <c r="H357" s="43"/>
      <c r="I357" s="54"/>
      <c r="J357" s="45"/>
      <c r="K357" s="33"/>
      <c r="L357" s="33"/>
    </row>
    <row r="358" spans="1:12" x14ac:dyDescent="0.25">
      <c r="A358" s="40"/>
      <c r="B358" s="43"/>
      <c r="C358" s="44"/>
      <c r="D358" s="43"/>
      <c r="E358" s="43"/>
      <c r="F358" s="44"/>
      <c r="G358" s="43"/>
      <c r="H358" s="43"/>
      <c r="I358" s="54"/>
      <c r="J358" s="45"/>
      <c r="K358" s="33"/>
      <c r="L358" s="33"/>
    </row>
    <row r="359" spans="1:12" x14ac:dyDescent="0.25">
      <c r="A359" s="40"/>
      <c r="B359" s="43"/>
      <c r="C359" s="44"/>
      <c r="D359" s="43"/>
      <c r="E359" s="43"/>
      <c r="F359" s="44"/>
      <c r="G359" s="43"/>
      <c r="H359" s="43"/>
      <c r="I359" s="54"/>
      <c r="J359" s="45"/>
      <c r="K359" s="33"/>
      <c r="L359" s="33"/>
    </row>
    <row r="360" spans="1:12" x14ac:dyDescent="0.25">
      <c r="A360" s="40"/>
      <c r="B360" s="43"/>
      <c r="C360" s="44"/>
      <c r="D360" s="43"/>
      <c r="E360" s="43"/>
      <c r="F360" s="44"/>
      <c r="G360" s="43"/>
      <c r="H360" s="43"/>
      <c r="I360" s="54"/>
      <c r="J360" s="45"/>
      <c r="K360" s="33"/>
      <c r="L360" s="33"/>
    </row>
    <row r="361" spans="1:12" x14ac:dyDescent="0.25">
      <c r="A361" s="40"/>
      <c r="B361" s="43"/>
      <c r="C361" s="44"/>
      <c r="D361" s="43"/>
      <c r="E361" s="43"/>
      <c r="F361" s="44"/>
      <c r="G361" s="43"/>
      <c r="H361" s="43"/>
      <c r="I361" s="54"/>
      <c r="J361" s="45"/>
      <c r="K361" s="33"/>
      <c r="L361" s="33"/>
    </row>
    <row r="362" spans="1:12" x14ac:dyDescent="0.25">
      <c r="A362" s="40"/>
      <c r="B362" s="43"/>
      <c r="C362" s="44"/>
      <c r="D362" s="43"/>
      <c r="E362" s="43"/>
      <c r="F362" s="44"/>
      <c r="G362" s="43"/>
      <c r="H362" s="43"/>
      <c r="I362" s="54"/>
      <c r="J362" s="45"/>
      <c r="K362" s="33"/>
      <c r="L362" s="33"/>
    </row>
    <row r="363" spans="1:12" x14ac:dyDescent="0.25">
      <c r="A363" s="40"/>
      <c r="B363" s="43"/>
      <c r="C363" s="44"/>
      <c r="D363" s="43"/>
      <c r="E363" s="43"/>
      <c r="F363" s="44"/>
      <c r="G363" s="43"/>
      <c r="H363" s="43"/>
      <c r="I363" s="54"/>
      <c r="J363" s="45"/>
      <c r="K363" s="33"/>
      <c r="L363" s="33"/>
    </row>
    <row r="364" spans="1:12" x14ac:dyDescent="0.25">
      <c r="A364" s="40"/>
      <c r="B364" s="43"/>
      <c r="C364" s="44"/>
      <c r="D364" s="43"/>
      <c r="E364" s="43"/>
      <c r="F364" s="44"/>
      <c r="G364" s="43"/>
      <c r="H364" s="43"/>
      <c r="I364" s="54"/>
      <c r="J364" s="45"/>
      <c r="K364" s="33"/>
      <c r="L364" s="33"/>
    </row>
    <row r="365" spans="1:12" x14ac:dyDescent="0.25">
      <c r="A365" s="40"/>
      <c r="B365" s="43"/>
      <c r="C365" s="44"/>
      <c r="D365" s="43"/>
      <c r="E365" s="43"/>
      <c r="F365" s="44"/>
      <c r="G365" s="43"/>
      <c r="H365" s="43"/>
      <c r="I365" s="54"/>
      <c r="J365" s="45"/>
      <c r="K365" s="33"/>
      <c r="L365" s="33"/>
    </row>
    <row r="366" spans="1:12" x14ac:dyDescent="0.25">
      <c r="A366" s="40"/>
      <c r="B366" s="43"/>
      <c r="C366" s="44"/>
      <c r="D366" s="43"/>
      <c r="E366" s="43"/>
      <c r="F366" s="44"/>
      <c r="G366" s="43"/>
      <c r="H366" s="43"/>
      <c r="I366" s="54"/>
      <c r="J366" s="45"/>
      <c r="K366" s="33"/>
      <c r="L366" s="33"/>
    </row>
    <row r="367" spans="1:12" x14ac:dyDescent="0.25">
      <c r="A367" s="40"/>
      <c r="B367" s="43"/>
      <c r="C367" s="44"/>
      <c r="D367" s="43"/>
      <c r="E367" s="43"/>
      <c r="F367" s="44"/>
      <c r="G367" s="43"/>
      <c r="H367" s="43"/>
      <c r="I367" s="54"/>
      <c r="J367" s="45"/>
      <c r="K367" s="33"/>
      <c r="L367" s="33"/>
    </row>
    <row r="368" spans="1:12" x14ac:dyDescent="0.25">
      <c r="A368" s="40"/>
      <c r="B368" s="43"/>
      <c r="C368" s="44"/>
      <c r="D368" s="43"/>
      <c r="E368" s="43"/>
      <c r="F368" s="44"/>
      <c r="G368" s="43"/>
      <c r="H368" s="43"/>
      <c r="I368" s="54"/>
      <c r="J368" s="45"/>
      <c r="K368" s="33"/>
      <c r="L368" s="33"/>
    </row>
    <row r="369" spans="1:12" x14ac:dyDescent="0.25">
      <c r="A369" s="40"/>
      <c r="B369" s="43"/>
      <c r="C369" s="44"/>
      <c r="D369" s="43"/>
      <c r="E369" s="43"/>
      <c r="F369" s="44"/>
      <c r="G369" s="43"/>
      <c r="H369" s="43"/>
      <c r="I369" s="54"/>
      <c r="J369" s="45"/>
      <c r="K369" s="33"/>
      <c r="L369" s="33"/>
    </row>
    <row r="370" spans="1:12" x14ac:dyDescent="0.25">
      <c r="A370" s="40"/>
      <c r="B370" s="43"/>
      <c r="C370" s="44"/>
      <c r="D370" s="43"/>
      <c r="E370" s="43"/>
      <c r="F370" s="44"/>
      <c r="G370" s="43"/>
      <c r="H370" s="43"/>
      <c r="I370" s="54"/>
      <c r="J370" s="45"/>
      <c r="K370" s="33"/>
      <c r="L370" s="33"/>
    </row>
    <row r="371" spans="1:12" x14ac:dyDescent="0.25">
      <c r="A371" s="40"/>
      <c r="B371" s="43"/>
      <c r="C371" s="44"/>
      <c r="D371" s="43"/>
      <c r="E371" s="43"/>
      <c r="F371" s="44"/>
      <c r="G371" s="43"/>
      <c r="H371" s="43"/>
      <c r="I371" s="54"/>
      <c r="J371" s="45"/>
      <c r="K371" s="33"/>
      <c r="L371" s="33"/>
    </row>
    <row r="372" spans="1:12" x14ac:dyDescent="0.25">
      <c r="A372" s="40"/>
      <c r="B372" s="43"/>
      <c r="C372" s="44"/>
      <c r="D372" s="43"/>
      <c r="E372" s="43"/>
      <c r="F372" s="44"/>
      <c r="G372" s="43"/>
      <c r="H372" s="43"/>
      <c r="I372" s="54"/>
      <c r="J372" s="45"/>
      <c r="K372" s="33"/>
      <c r="L372" s="33"/>
    </row>
    <row r="373" spans="1:12" x14ac:dyDescent="0.25">
      <c r="A373" s="40"/>
      <c r="B373" s="43"/>
      <c r="C373" s="44"/>
      <c r="D373" s="43"/>
      <c r="E373" s="43"/>
      <c r="F373" s="44"/>
      <c r="G373" s="43"/>
      <c r="H373" s="43"/>
      <c r="I373" s="54"/>
      <c r="J373" s="45"/>
      <c r="K373" s="33"/>
      <c r="L373" s="33"/>
    </row>
    <row r="374" spans="1:12" x14ac:dyDescent="0.25">
      <c r="A374" s="40"/>
      <c r="B374" s="43"/>
      <c r="C374" s="44"/>
      <c r="D374" s="43"/>
      <c r="E374" s="43"/>
      <c r="F374" s="44"/>
      <c r="G374" s="43"/>
      <c r="H374" s="43"/>
      <c r="I374" s="54"/>
      <c r="J374" s="45"/>
      <c r="K374" s="33"/>
      <c r="L374" s="33"/>
    </row>
    <row r="375" spans="1:12" x14ac:dyDescent="0.25">
      <c r="A375" s="40"/>
      <c r="B375" s="43"/>
      <c r="C375" s="44"/>
      <c r="D375" s="43"/>
      <c r="E375" s="43"/>
      <c r="F375" s="44"/>
      <c r="G375" s="43"/>
      <c r="H375" s="43"/>
      <c r="I375" s="54"/>
      <c r="J375" s="45"/>
      <c r="K375" s="33"/>
      <c r="L375" s="33"/>
    </row>
    <row r="376" spans="1:12" x14ac:dyDescent="0.25">
      <c r="A376" s="40"/>
      <c r="B376" s="43"/>
      <c r="C376" s="44"/>
      <c r="D376" s="43"/>
      <c r="E376" s="43"/>
      <c r="F376" s="44"/>
      <c r="G376" s="43"/>
      <c r="H376" s="43"/>
      <c r="I376" s="54"/>
      <c r="J376" s="45"/>
      <c r="K376" s="33"/>
      <c r="L376" s="33"/>
    </row>
    <row r="377" spans="1:12" x14ac:dyDescent="0.25">
      <c r="A377" s="40"/>
      <c r="B377" s="43"/>
      <c r="C377" s="44"/>
      <c r="D377" s="43"/>
      <c r="E377" s="43"/>
      <c r="F377" s="44"/>
      <c r="G377" s="43"/>
      <c r="H377" s="43"/>
      <c r="I377" s="54"/>
      <c r="J377" s="45"/>
      <c r="K377" s="33"/>
      <c r="L377" s="33"/>
    </row>
    <row r="378" spans="1:12" x14ac:dyDescent="0.25">
      <c r="A378" s="40"/>
      <c r="B378" s="43"/>
      <c r="C378" s="44"/>
      <c r="D378" s="43"/>
      <c r="E378" s="43"/>
      <c r="F378" s="44"/>
      <c r="G378" s="43"/>
      <c r="H378" s="43"/>
      <c r="I378" s="54"/>
      <c r="J378" s="45"/>
      <c r="K378" s="33"/>
      <c r="L378" s="33"/>
    </row>
    <row r="379" spans="1:12" x14ac:dyDescent="0.25">
      <c r="A379" s="40"/>
      <c r="B379" s="43"/>
      <c r="C379" s="44"/>
      <c r="D379" s="43"/>
      <c r="E379" s="43"/>
      <c r="F379" s="44"/>
      <c r="G379" s="43"/>
      <c r="H379" s="43"/>
      <c r="I379" s="54"/>
      <c r="J379" s="45"/>
      <c r="K379" s="33"/>
      <c r="L379" s="33"/>
    </row>
    <row r="380" spans="1:12" x14ac:dyDescent="0.25">
      <c r="A380" s="40"/>
      <c r="B380" s="43"/>
      <c r="C380" s="44"/>
      <c r="D380" s="43"/>
      <c r="E380" s="43"/>
      <c r="F380" s="44"/>
      <c r="G380" s="43"/>
      <c r="H380" s="43"/>
      <c r="I380" s="54"/>
      <c r="J380" s="45"/>
      <c r="K380" s="33"/>
      <c r="L380" s="33"/>
    </row>
    <row r="381" spans="1:12" x14ac:dyDescent="0.25">
      <c r="A381" s="40"/>
      <c r="B381" s="43"/>
      <c r="C381" s="44"/>
      <c r="D381" s="43"/>
      <c r="E381" s="43"/>
      <c r="F381" s="44"/>
      <c r="G381" s="43"/>
      <c r="H381" s="43"/>
      <c r="I381" s="54"/>
      <c r="J381" s="45"/>
      <c r="K381" s="33"/>
      <c r="L381" s="33"/>
    </row>
    <row r="382" spans="1:12" x14ac:dyDescent="0.25">
      <c r="A382" s="40"/>
      <c r="B382" s="43"/>
      <c r="C382" s="44"/>
      <c r="D382" s="43"/>
      <c r="E382" s="43"/>
      <c r="F382" s="44"/>
      <c r="G382" s="43"/>
      <c r="H382" s="43"/>
      <c r="I382" s="54"/>
      <c r="J382" s="45"/>
      <c r="K382" s="33"/>
      <c r="L382" s="33"/>
    </row>
    <row r="383" spans="1:12" x14ac:dyDescent="0.25">
      <c r="A383" s="40"/>
      <c r="B383" s="43"/>
      <c r="C383" s="44"/>
      <c r="D383" s="43"/>
      <c r="E383" s="43"/>
      <c r="F383" s="44"/>
      <c r="G383" s="43"/>
      <c r="H383" s="43"/>
      <c r="I383" s="54"/>
      <c r="J383" s="45"/>
      <c r="K383" s="33"/>
      <c r="L383" s="33"/>
    </row>
    <row r="384" spans="1:12" x14ac:dyDescent="0.25">
      <c r="A384" s="40"/>
      <c r="B384" s="43"/>
      <c r="C384" s="44"/>
      <c r="D384" s="43"/>
      <c r="E384" s="43"/>
      <c r="F384" s="44"/>
      <c r="G384" s="43"/>
      <c r="H384" s="43"/>
      <c r="I384" s="54"/>
      <c r="J384" s="45"/>
      <c r="K384" s="33"/>
      <c r="L384" s="33"/>
    </row>
    <row r="385" spans="1:12" x14ac:dyDescent="0.25">
      <c r="A385" s="40"/>
      <c r="B385" s="43"/>
      <c r="C385" s="44"/>
      <c r="D385" s="43"/>
      <c r="E385" s="43"/>
      <c r="F385" s="44"/>
      <c r="G385" s="43"/>
      <c r="H385" s="43"/>
      <c r="I385" s="54"/>
      <c r="J385" s="45"/>
      <c r="K385" s="33"/>
      <c r="L385" s="33"/>
    </row>
    <row r="386" spans="1:12" x14ac:dyDescent="0.25">
      <c r="A386" s="40"/>
      <c r="B386" s="43"/>
      <c r="C386" s="44"/>
      <c r="D386" s="43"/>
      <c r="E386" s="43"/>
      <c r="F386" s="44"/>
      <c r="G386" s="43"/>
      <c r="H386" s="43"/>
      <c r="I386" s="54"/>
      <c r="J386" s="45"/>
      <c r="K386" s="33"/>
      <c r="L386" s="33"/>
    </row>
    <row r="387" spans="1:12" x14ac:dyDescent="0.25">
      <c r="A387" s="40"/>
      <c r="B387" s="43"/>
      <c r="C387" s="44"/>
      <c r="D387" s="43"/>
      <c r="E387" s="43"/>
      <c r="F387" s="44"/>
      <c r="G387" s="43"/>
      <c r="H387" s="43"/>
      <c r="I387" s="54"/>
      <c r="J387" s="45"/>
      <c r="K387" s="33"/>
      <c r="L387" s="33"/>
    </row>
    <row r="388" spans="1:12" x14ac:dyDescent="0.25">
      <c r="A388" s="40"/>
      <c r="B388" s="43"/>
      <c r="C388" s="44"/>
      <c r="D388" s="43"/>
      <c r="E388" s="43"/>
      <c r="F388" s="44"/>
      <c r="G388" s="43"/>
      <c r="H388" s="43"/>
      <c r="I388" s="54"/>
      <c r="J388" s="45"/>
      <c r="K388" s="33"/>
      <c r="L388" s="33"/>
    </row>
    <row r="389" spans="1:12" x14ac:dyDescent="0.25">
      <c r="A389" s="40"/>
      <c r="B389" s="43"/>
      <c r="C389" s="44"/>
      <c r="D389" s="43"/>
      <c r="E389" s="43"/>
      <c r="F389" s="44"/>
      <c r="G389" s="43"/>
      <c r="H389" s="43"/>
      <c r="I389" s="54"/>
      <c r="J389" s="45"/>
      <c r="K389" s="33"/>
      <c r="L389" s="33"/>
    </row>
    <row r="390" spans="1:12" x14ac:dyDescent="0.25">
      <c r="A390" s="40"/>
      <c r="B390" s="43"/>
      <c r="C390" s="44"/>
      <c r="D390" s="43"/>
      <c r="E390" s="43"/>
      <c r="F390" s="44"/>
      <c r="G390" s="43"/>
      <c r="H390" s="43"/>
      <c r="I390" s="54"/>
      <c r="J390" s="45"/>
      <c r="K390" s="33"/>
      <c r="L390" s="33"/>
    </row>
    <row r="391" spans="1:12" x14ac:dyDescent="0.25">
      <c r="A391" s="40"/>
      <c r="B391" s="43"/>
      <c r="C391" s="44"/>
      <c r="D391" s="43"/>
      <c r="E391" s="43"/>
      <c r="F391" s="44"/>
      <c r="G391" s="43"/>
      <c r="H391" s="43"/>
      <c r="I391" s="54"/>
      <c r="J391" s="45"/>
      <c r="K391" s="33"/>
      <c r="L391" s="33"/>
    </row>
    <row r="392" spans="1:12" x14ac:dyDescent="0.25">
      <c r="A392" s="40"/>
      <c r="B392" s="43"/>
      <c r="C392" s="44"/>
      <c r="D392" s="43"/>
      <c r="E392" s="43"/>
      <c r="F392" s="44"/>
      <c r="G392" s="43"/>
      <c r="H392" s="43"/>
      <c r="I392" s="54"/>
      <c r="J392" s="45"/>
      <c r="K392" s="33"/>
      <c r="L392" s="33"/>
    </row>
    <row r="393" spans="1:12" x14ac:dyDescent="0.25">
      <c r="A393" s="40"/>
      <c r="B393" s="43"/>
      <c r="C393" s="44"/>
      <c r="D393" s="43"/>
      <c r="E393" s="43"/>
      <c r="F393" s="44"/>
      <c r="G393" s="43"/>
      <c r="H393" s="43"/>
      <c r="I393" s="54"/>
      <c r="J393" s="45"/>
      <c r="K393" s="33"/>
      <c r="L393" s="33"/>
    </row>
    <row r="394" spans="1:12" x14ac:dyDescent="0.25">
      <c r="A394" s="40"/>
      <c r="B394" s="43"/>
      <c r="C394" s="44"/>
      <c r="D394" s="43"/>
      <c r="E394" s="43"/>
      <c r="F394" s="44"/>
      <c r="G394" s="43"/>
      <c r="H394" s="43"/>
      <c r="I394" s="54"/>
      <c r="J394" s="45"/>
      <c r="K394" s="33"/>
      <c r="L394" s="33"/>
    </row>
    <row r="395" spans="1:12" x14ac:dyDescent="0.25">
      <c r="A395" s="40"/>
      <c r="B395" s="43"/>
      <c r="C395" s="44"/>
      <c r="D395" s="43"/>
      <c r="E395" s="43"/>
      <c r="F395" s="44"/>
      <c r="G395" s="43"/>
      <c r="H395" s="43"/>
      <c r="I395" s="54"/>
      <c r="J395" s="45"/>
      <c r="K395" s="33"/>
      <c r="L395" s="33"/>
    </row>
    <row r="396" spans="1:12" x14ac:dyDescent="0.25">
      <c r="A396" s="40"/>
      <c r="B396" s="43"/>
      <c r="C396" s="44"/>
      <c r="D396" s="43"/>
      <c r="E396" s="43"/>
      <c r="F396" s="44"/>
      <c r="G396" s="43"/>
      <c r="H396" s="43"/>
      <c r="I396" s="54"/>
      <c r="J396" s="45"/>
      <c r="K396" s="33"/>
      <c r="L396" s="33"/>
    </row>
    <row r="397" spans="1:12" x14ac:dyDescent="0.25">
      <c r="A397" s="40"/>
      <c r="B397" s="43"/>
      <c r="C397" s="44"/>
      <c r="D397" s="43"/>
      <c r="E397" s="43"/>
      <c r="F397" s="44"/>
      <c r="G397" s="43"/>
      <c r="H397" s="43"/>
      <c r="I397" s="54"/>
      <c r="J397" s="45"/>
      <c r="K397" s="33"/>
      <c r="L397" s="33"/>
    </row>
    <row r="398" spans="1:12" x14ac:dyDescent="0.25">
      <c r="A398" s="40"/>
      <c r="B398" s="43"/>
      <c r="C398" s="44"/>
      <c r="D398" s="43"/>
      <c r="E398" s="43"/>
      <c r="F398" s="44"/>
      <c r="G398" s="43"/>
      <c r="H398" s="43"/>
      <c r="I398" s="54"/>
      <c r="J398" s="45"/>
      <c r="K398" s="33"/>
      <c r="L398" s="33"/>
    </row>
    <row r="399" spans="1:12" x14ac:dyDescent="0.25">
      <c r="A399" s="40"/>
      <c r="B399" s="43"/>
      <c r="C399" s="44"/>
      <c r="D399" s="43"/>
      <c r="E399" s="43"/>
      <c r="F399" s="44"/>
      <c r="G399" s="43"/>
      <c r="H399" s="43"/>
      <c r="I399" s="54"/>
      <c r="J399" s="45"/>
      <c r="K399" s="33"/>
      <c r="L399" s="33"/>
    </row>
    <row r="400" spans="1:12" x14ac:dyDescent="0.25">
      <c r="A400" s="40"/>
      <c r="B400" s="43"/>
      <c r="C400" s="44"/>
      <c r="D400" s="43"/>
      <c r="E400" s="43"/>
      <c r="F400" s="44"/>
      <c r="G400" s="43"/>
      <c r="H400" s="43"/>
      <c r="I400" s="54"/>
      <c r="J400" s="45"/>
      <c r="K400" s="33"/>
      <c r="L400" s="33"/>
    </row>
    <row r="401" spans="1:12" x14ac:dyDescent="0.25">
      <c r="A401" s="40"/>
      <c r="B401" s="43"/>
      <c r="C401" s="44"/>
      <c r="D401" s="43"/>
      <c r="E401" s="43"/>
      <c r="F401" s="44"/>
      <c r="G401" s="43"/>
      <c r="H401" s="43"/>
      <c r="I401" s="54"/>
      <c r="J401" s="45"/>
      <c r="K401" s="33"/>
      <c r="L401" s="33"/>
    </row>
    <row r="402" spans="1:12" x14ac:dyDescent="0.25">
      <c r="A402" s="40"/>
      <c r="B402" s="43"/>
      <c r="C402" s="44"/>
      <c r="D402" s="43"/>
      <c r="E402" s="43"/>
      <c r="F402" s="44"/>
      <c r="G402" s="43"/>
      <c r="H402" s="43"/>
      <c r="I402" s="54"/>
      <c r="J402" s="45"/>
      <c r="K402" s="33"/>
      <c r="L402" s="33"/>
    </row>
    <row r="403" spans="1:12" x14ac:dyDescent="0.25">
      <c r="A403" s="40"/>
      <c r="B403" s="43"/>
      <c r="C403" s="44"/>
      <c r="D403" s="43"/>
      <c r="E403" s="43"/>
      <c r="F403" s="44"/>
      <c r="G403" s="43"/>
      <c r="H403" s="43"/>
      <c r="I403" s="54"/>
      <c r="J403" s="45"/>
      <c r="K403" s="33"/>
      <c r="L403" s="33"/>
    </row>
    <row r="404" spans="1:12" x14ac:dyDescent="0.25">
      <c r="A404" s="40"/>
      <c r="B404" s="43"/>
      <c r="C404" s="44"/>
      <c r="D404" s="43"/>
      <c r="E404" s="43"/>
      <c r="F404" s="44"/>
      <c r="G404" s="43"/>
      <c r="H404" s="43"/>
      <c r="I404" s="54"/>
      <c r="J404" s="45"/>
      <c r="K404" s="33"/>
      <c r="L404" s="33"/>
    </row>
    <row r="405" spans="1:12" x14ac:dyDescent="0.25">
      <c r="A405" s="40"/>
      <c r="B405" s="43"/>
      <c r="C405" s="44"/>
      <c r="D405" s="43"/>
      <c r="E405" s="43"/>
      <c r="F405" s="44"/>
      <c r="G405" s="43"/>
      <c r="H405" s="43"/>
      <c r="I405" s="54"/>
      <c r="J405" s="45"/>
      <c r="K405" s="33"/>
      <c r="L405" s="33"/>
    </row>
    <row r="406" spans="1:12" x14ac:dyDescent="0.25">
      <c r="A406" s="40"/>
      <c r="B406" s="43"/>
      <c r="C406" s="44"/>
      <c r="D406" s="43"/>
      <c r="E406" s="43"/>
      <c r="F406" s="44"/>
      <c r="G406" s="43"/>
      <c r="H406" s="43"/>
      <c r="I406" s="54"/>
      <c r="J406" s="45"/>
      <c r="K406" s="33"/>
      <c r="L406" s="33"/>
    </row>
    <row r="407" spans="1:12" x14ac:dyDescent="0.25">
      <c r="A407" s="40"/>
      <c r="B407" s="43"/>
      <c r="C407" s="44"/>
      <c r="D407" s="43"/>
      <c r="E407" s="43"/>
      <c r="F407" s="44"/>
      <c r="G407" s="43"/>
      <c r="H407" s="43"/>
      <c r="I407" s="54"/>
      <c r="J407" s="45"/>
      <c r="K407" s="33"/>
      <c r="L407" s="33"/>
    </row>
    <row r="408" spans="1:12" x14ac:dyDescent="0.25">
      <c r="A408" s="40"/>
      <c r="B408" s="43"/>
      <c r="C408" s="44"/>
      <c r="D408" s="43"/>
      <c r="E408" s="43"/>
      <c r="F408" s="44"/>
      <c r="G408" s="43"/>
      <c r="H408" s="43"/>
      <c r="I408" s="54"/>
      <c r="J408" s="45"/>
      <c r="K408" s="33"/>
      <c r="L408" s="33"/>
    </row>
    <row r="409" spans="1:12" x14ac:dyDescent="0.25">
      <c r="A409" s="40"/>
      <c r="B409" s="43"/>
      <c r="C409" s="44"/>
      <c r="D409" s="43"/>
      <c r="E409" s="43"/>
      <c r="F409" s="44"/>
      <c r="G409" s="43"/>
      <c r="H409" s="43"/>
      <c r="I409" s="54"/>
      <c r="J409" s="45"/>
      <c r="K409" s="33"/>
      <c r="L409" s="33"/>
    </row>
    <row r="410" spans="1:12" x14ac:dyDescent="0.25">
      <c r="A410" s="40"/>
      <c r="B410" s="43"/>
      <c r="C410" s="44"/>
      <c r="D410" s="43"/>
      <c r="E410" s="43"/>
      <c r="F410" s="44"/>
      <c r="G410" s="43"/>
      <c r="H410" s="43"/>
      <c r="I410" s="54"/>
      <c r="J410" s="45"/>
      <c r="K410" s="33"/>
      <c r="L410" s="33"/>
    </row>
    <row r="411" spans="1:12" x14ac:dyDescent="0.25">
      <c r="A411" s="40"/>
      <c r="B411" s="43"/>
      <c r="C411" s="44"/>
      <c r="D411" s="43"/>
      <c r="E411" s="43"/>
      <c r="F411" s="44"/>
      <c r="G411" s="43"/>
      <c r="H411" s="43"/>
      <c r="I411" s="54"/>
      <c r="J411" s="45"/>
      <c r="K411" s="33"/>
      <c r="L411" s="33"/>
    </row>
    <row r="412" spans="1:12" x14ac:dyDescent="0.25">
      <c r="A412" s="40"/>
      <c r="B412" s="43"/>
      <c r="C412" s="44"/>
      <c r="D412" s="43"/>
      <c r="E412" s="43"/>
      <c r="F412" s="44"/>
      <c r="G412" s="43"/>
      <c r="H412" s="43"/>
      <c r="I412" s="54"/>
      <c r="J412" s="45"/>
      <c r="K412" s="33"/>
      <c r="L412" s="33"/>
    </row>
    <row r="413" spans="1:12" x14ac:dyDescent="0.25">
      <c r="A413" s="40"/>
      <c r="B413" s="43"/>
      <c r="C413" s="44"/>
      <c r="D413" s="43"/>
      <c r="E413" s="43"/>
      <c r="F413" s="44"/>
      <c r="G413" s="43"/>
      <c r="H413" s="43"/>
      <c r="I413" s="54"/>
      <c r="J413" s="45"/>
      <c r="K413" s="33"/>
      <c r="L413" s="33"/>
    </row>
    <row r="414" spans="1:12" x14ac:dyDescent="0.25">
      <c r="A414" s="40"/>
      <c r="B414" s="43"/>
      <c r="C414" s="44"/>
      <c r="D414" s="43"/>
      <c r="E414" s="43"/>
      <c r="F414" s="44"/>
      <c r="G414" s="43"/>
      <c r="H414" s="43"/>
      <c r="I414" s="54"/>
      <c r="J414" s="45"/>
      <c r="K414" s="33"/>
      <c r="L414" s="33"/>
    </row>
    <row r="415" spans="1:12" x14ac:dyDescent="0.25">
      <c r="A415" s="40"/>
      <c r="B415" s="43"/>
      <c r="C415" s="44"/>
      <c r="D415" s="43"/>
      <c r="E415" s="43"/>
      <c r="F415" s="44"/>
      <c r="G415" s="43"/>
      <c r="H415" s="43"/>
      <c r="I415" s="54"/>
      <c r="J415" s="45"/>
      <c r="K415" s="33"/>
      <c r="L415" s="33"/>
    </row>
    <row r="416" spans="1:12" x14ac:dyDescent="0.25">
      <c r="A416" s="40"/>
      <c r="B416" s="43"/>
      <c r="C416" s="44"/>
      <c r="D416" s="43"/>
      <c r="E416" s="43"/>
      <c r="F416" s="44"/>
      <c r="G416" s="43"/>
      <c r="H416" s="43"/>
      <c r="I416" s="54"/>
      <c r="J416" s="45"/>
      <c r="K416" s="33"/>
      <c r="L416" s="33"/>
    </row>
    <row r="417" spans="1:12" x14ac:dyDescent="0.25">
      <c r="A417" s="40"/>
      <c r="B417" s="43"/>
      <c r="C417" s="44"/>
      <c r="D417" s="43"/>
      <c r="E417" s="43"/>
      <c r="F417" s="44"/>
      <c r="G417" s="43"/>
      <c r="H417" s="43"/>
      <c r="I417" s="54"/>
      <c r="J417" s="45"/>
      <c r="K417" s="33"/>
      <c r="L417" s="33"/>
    </row>
    <row r="418" spans="1:12" x14ac:dyDescent="0.25">
      <c r="A418" s="40"/>
      <c r="B418" s="43"/>
      <c r="C418" s="44"/>
      <c r="D418" s="43"/>
      <c r="E418" s="43"/>
      <c r="F418" s="44"/>
      <c r="G418" s="43"/>
      <c r="H418" s="43"/>
      <c r="I418" s="54"/>
      <c r="J418" s="45"/>
      <c r="K418" s="33"/>
      <c r="L418" s="33"/>
    </row>
    <row r="419" spans="1:12" x14ac:dyDescent="0.25">
      <c r="A419" s="40"/>
      <c r="B419" s="43"/>
      <c r="C419" s="44"/>
      <c r="D419" s="43"/>
      <c r="E419" s="43"/>
      <c r="F419" s="44"/>
      <c r="G419" s="43"/>
      <c r="H419" s="43"/>
      <c r="I419" s="54"/>
      <c r="J419" s="45"/>
      <c r="K419" s="33"/>
      <c r="L419" s="33"/>
    </row>
    <row r="420" spans="1:12" x14ac:dyDescent="0.25">
      <c r="A420" s="40"/>
      <c r="B420" s="43"/>
      <c r="C420" s="44"/>
      <c r="D420" s="43"/>
      <c r="E420" s="43"/>
      <c r="F420" s="44"/>
      <c r="G420" s="43"/>
      <c r="H420" s="43"/>
      <c r="I420" s="54"/>
      <c r="J420" s="45"/>
      <c r="K420" s="33"/>
      <c r="L420" s="33"/>
    </row>
    <row r="421" spans="1:12" x14ac:dyDescent="0.25">
      <c r="A421" s="40"/>
      <c r="B421" s="43"/>
      <c r="C421" s="44"/>
      <c r="D421" s="43"/>
      <c r="E421" s="43"/>
      <c r="F421" s="44"/>
      <c r="G421" s="43"/>
      <c r="H421" s="43"/>
      <c r="I421" s="54"/>
      <c r="J421" s="45"/>
      <c r="K421" s="33"/>
      <c r="L421" s="33"/>
    </row>
    <row r="422" spans="1:12" x14ac:dyDescent="0.25">
      <c r="A422" s="40"/>
      <c r="B422" s="43"/>
      <c r="C422" s="44"/>
      <c r="D422" s="43"/>
      <c r="E422" s="43"/>
      <c r="F422" s="44"/>
      <c r="G422" s="43"/>
      <c r="H422" s="43"/>
      <c r="I422" s="54"/>
      <c r="J422" s="45"/>
      <c r="K422" s="33"/>
      <c r="L422" s="33"/>
    </row>
    <row r="423" spans="1:12" x14ac:dyDescent="0.25">
      <c r="A423" s="40"/>
      <c r="B423" s="43"/>
      <c r="C423" s="44"/>
      <c r="D423" s="43"/>
      <c r="E423" s="43"/>
      <c r="F423" s="44"/>
      <c r="G423" s="43"/>
      <c r="H423" s="43"/>
      <c r="I423" s="54"/>
      <c r="J423" s="45"/>
      <c r="K423" s="33"/>
      <c r="L423" s="33"/>
    </row>
    <row r="424" spans="1:12" x14ac:dyDescent="0.25">
      <c r="A424" s="40"/>
      <c r="B424" s="43"/>
      <c r="C424" s="44"/>
      <c r="D424" s="43"/>
      <c r="E424" s="43"/>
      <c r="F424" s="44"/>
      <c r="G424" s="43"/>
      <c r="H424" s="43"/>
      <c r="I424" s="54"/>
      <c r="J424" s="45"/>
      <c r="K424" s="33"/>
      <c r="L424" s="33"/>
    </row>
    <row r="425" spans="1:12" x14ac:dyDescent="0.25">
      <c r="A425" s="40"/>
      <c r="B425" s="43"/>
      <c r="C425" s="44"/>
      <c r="D425" s="43"/>
      <c r="E425" s="43"/>
      <c r="F425" s="44"/>
      <c r="G425" s="43"/>
      <c r="H425" s="43"/>
      <c r="I425" s="54"/>
      <c r="J425" s="45"/>
      <c r="K425" s="33"/>
      <c r="L425" s="33"/>
    </row>
    <row r="426" spans="1:12" x14ac:dyDescent="0.25">
      <c r="A426" s="40"/>
      <c r="B426" s="43"/>
      <c r="C426" s="44"/>
      <c r="D426" s="43"/>
      <c r="E426" s="43"/>
      <c r="F426" s="44"/>
      <c r="G426" s="43"/>
      <c r="H426" s="43"/>
      <c r="I426" s="54"/>
      <c r="J426" s="45"/>
      <c r="K426" s="33"/>
      <c r="L426" s="33"/>
    </row>
    <row r="427" spans="1:12" x14ac:dyDescent="0.25">
      <c r="A427" s="40"/>
      <c r="B427" s="43"/>
      <c r="C427" s="44"/>
      <c r="D427" s="43"/>
      <c r="E427" s="43"/>
      <c r="F427" s="44"/>
      <c r="G427" s="43"/>
      <c r="H427" s="43"/>
      <c r="I427" s="54"/>
      <c r="J427" s="45"/>
      <c r="K427" s="33"/>
      <c r="L427" s="33"/>
    </row>
    <row r="428" spans="1:12" x14ac:dyDescent="0.25">
      <c r="A428" s="40"/>
      <c r="B428" s="43"/>
      <c r="C428" s="44"/>
      <c r="D428" s="43"/>
      <c r="E428" s="43"/>
      <c r="F428" s="44"/>
      <c r="G428" s="43"/>
      <c r="H428" s="43"/>
      <c r="I428" s="54"/>
      <c r="J428" s="45"/>
      <c r="K428" s="33"/>
      <c r="L428" s="33"/>
    </row>
    <row r="429" spans="1:12" x14ac:dyDescent="0.25">
      <c r="A429" s="40"/>
      <c r="B429" s="43"/>
      <c r="C429" s="44"/>
      <c r="D429" s="43"/>
      <c r="E429" s="43"/>
      <c r="F429" s="44"/>
      <c r="G429" s="43"/>
      <c r="H429" s="43"/>
      <c r="I429" s="54"/>
      <c r="J429" s="45"/>
      <c r="K429" s="33"/>
      <c r="L429" s="33"/>
    </row>
    <row r="430" spans="1:12" x14ac:dyDescent="0.25">
      <c r="A430" s="40"/>
      <c r="B430" s="43"/>
      <c r="C430" s="44"/>
      <c r="D430" s="43"/>
      <c r="E430" s="43"/>
      <c r="F430" s="44"/>
      <c r="G430" s="43"/>
      <c r="H430" s="43"/>
      <c r="I430" s="54"/>
      <c r="J430" s="45"/>
      <c r="K430" s="33"/>
      <c r="L430" s="33"/>
    </row>
    <row r="431" spans="1:12" x14ac:dyDescent="0.25">
      <c r="A431" s="40"/>
      <c r="B431" s="43"/>
      <c r="C431" s="44"/>
      <c r="D431" s="43"/>
      <c r="E431" s="43"/>
      <c r="F431" s="44"/>
      <c r="G431" s="43"/>
      <c r="H431" s="43"/>
      <c r="I431" s="54"/>
      <c r="J431" s="45"/>
      <c r="K431" s="33"/>
      <c r="L431" s="33"/>
    </row>
    <row r="432" spans="1:12" x14ac:dyDescent="0.25">
      <c r="A432" s="40"/>
      <c r="B432" s="43"/>
      <c r="C432" s="44"/>
      <c r="D432" s="43"/>
      <c r="E432" s="43"/>
      <c r="F432" s="44"/>
      <c r="G432" s="43"/>
      <c r="H432" s="43"/>
      <c r="I432" s="54"/>
      <c r="J432" s="45"/>
      <c r="K432" s="33"/>
      <c r="L432" s="33"/>
    </row>
    <row r="433" spans="1:12" x14ac:dyDescent="0.25">
      <c r="A433" s="40"/>
      <c r="B433" s="43"/>
      <c r="C433" s="44"/>
      <c r="D433" s="43"/>
      <c r="E433" s="43"/>
      <c r="F433" s="44"/>
      <c r="G433" s="43"/>
      <c r="H433" s="43"/>
      <c r="I433" s="54"/>
      <c r="J433" s="45"/>
      <c r="K433" s="33"/>
      <c r="L433" s="33"/>
    </row>
    <row r="434" spans="1:12" x14ac:dyDescent="0.25">
      <c r="A434" s="40"/>
      <c r="B434" s="43"/>
      <c r="C434" s="44"/>
      <c r="D434" s="43"/>
      <c r="E434" s="43"/>
      <c r="F434" s="44"/>
      <c r="G434" s="43"/>
      <c r="H434" s="43"/>
      <c r="I434" s="54"/>
      <c r="J434" s="45"/>
      <c r="K434" s="33"/>
      <c r="L434" s="33"/>
    </row>
    <row r="435" spans="1:12" x14ac:dyDescent="0.25">
      <c r="A435" s="40"/>
      <c r="B435" s="43"/>
      <c r="C435" s="44"/>
      <c r="D435" s="43"/>
      <c r="E435" s="43"/>
      <c r="F435" s="44"/>
      <c r="G435" s="43"/>
      <c r="H435" s="43"/>
      <c r="I435" s="54"/>
      <c r="J435" s="45"/>
      <c r="K435" s="33"/>
      <c r="L435" s="33"/>
    </row>
    <row r="436" spans="1:12" x14ac:dyDescent="0.25">
      <c r="A436" s="40"/>
      <c r="B436" s="43"/>
      <c r="C436" s="44"/>
      <c r="D436" s="43"/>
      <c r="E436" s="43"/>
      <c r="F436" s="44"/>
      <c r="G436" s="43"/>
      <c r="H436" s="43"/>
      <c r="I436" s="54"/>
      <c r="J436" s="45"/>
      <c r="K436" s="33"/>
      <c r="L436" s="33"/>
    </row>
    <row r="437" spans="1:12" x14ac:dyDescent="0.25">
      <c r="A437" s="40"/>
      <c r="B437" s="43"/>
      <c r="C437" s="44"/>
      <c r="D437" s="43"/>
      <c r="E437" s="43"/>
      <c r="F437" s="44"/>
      <c r="G437" s="43"/>
      <c r="H437" s="43"/>
      <c r="I437" s="54"/>
      <c r="J437" s="45"/>
      <c r="K437" s="33"/>
      <c r="L437" s="33"/>
    </row>
    <row r="438" spans="1:12" x14ac:dyDescent="0.25">
      <c r="A438" s="40"/>
      <c r="B438" s="43"/>
      <c r="C438" s="44"/>
      <c r="D438" s="43"/>
      <c r="E438" s="43"/>
      <c r="F438" s="44"/>
      <c r="G438" s="43"/>
      <c r="H438" s="43"/>
      <c r="I438" s="54"/>
      <c r="J438" s="45"/>
      <c r="K438" s="33"/>
      <c r="L438" s="33"/>
    </row>
    <row r="439" spans="1:12" x14ac:dyDescent="0.25">
      <c r="A439" s="40"/>
      <c r="B439" s="43"/>
      <c r="C439" s="44"/>
      <c r="D439" s="43"/>
      <c r="E439" s="43"/>
      <c r="F439" s="44"/>
      <c r="G439" s="43"/>
      <c r="H439" s="43"/>
      <c r="I439" s="54"/>
      <c r="J439" s="45"/>
      <c r="K439" s="33"/>
      <c r="L439" s="33"/>
    </row>
    <row r="440" spans="1:12" x14ac:dyDescent="0.25">
      <c r="A440" s="40"/>
      <c r="B440" s="43"/>
      <c r="C440" s="44"/>
      <c r="D440" s="43"/>
      <c r="E440" s="43"/>
      <c r="F440" s="44"/>
      <c r="G440" s="43"/>
      <c r="H440" s="43"/>
      <c r="I440" s="54"/>
      <c r="J440" s="45"/>
      <c r="K440" s="33"/>
      <c r="L440" s="33"/>
    </row>
    <row r="441" spans="1:12" x14ac:dyDescent="0.25">
      <c r="A441" s="40"/>
      <c r="B441" s="43"/>
      <c r="C441" s="44"/>
      <c r="D441" s="43"/>
      <c r="E441" s="43"/>
      <c r="F441" s="44"/>
      <c r="G441" s="43"/>
      <c r="H441" s="43"/>
      <c r="I441" s="54"/>
      <c r="J441" s="45"/>
      <c r="K441" s="33"/>
      <c r="L441" s="33"/>
    </row>
    <row r="442" spans="1:12" x14ac:dyDescent="0.25">
      <c r="A442" s="40"/>
      <c r="B442" s="43"/>
      <c r="C442" s="44"/>
      <c r="D442" s="43"/>
      <c r="E442" s="43"/>
      <c r="F442" s="44"/>
      <c r="G442" s="43"/>
      <c r="H442" s="43"/>
      <c r="I442" s="54"/>
      <c r="J442" s="45"/>
      <c r="K442" s="33"/>
      <c r="L442" s="33"/>
    </row>
    <row r="443" spans="1:12" x14ac:dyDescent="0.25">
      <c r="A443" s="40"/>
      <c r="B443" s="43"/>
      <c r="C443" s="44"/>
      <c r="D443" s="43"/>
      <c r="E443" s="43"/>
      <c r="F443" s="44"/>
      <c r="G443" s="43"/>
      <c r="H443" s="43"/>
      <c r="I443" s="54"/>
      <c r="J443" s="45"/>
      <c r="K443" s="33"/>
      <c r="L443" s="33"/>
    </row>
    <row r="444" spans="1:12" x14ac:dyDescent="0.25">
      <c r="A444" s="40"/>
      <c r="B444" s="43"/>
      <c r="C444" s="44"/>
      <c r="D444" s="43"/>
      <c r="E444" s="43"/>
      <c r="F444" s="44"/>
      <c r="G444" s="43"/>
      <c r="H444" s="43"/>
      <c r="I444" s="54"/>
      <c r="J444" s="45"/>
      <c r="K444" s="33"/>
      <c r="L444" s="33"/>
    </row>
    <row r="445" spans="1:12" x14ac:dyDescent="0.25">
      <c r="A445" s="40"/>
      <c r="B445" s="43"/>
      <c r="C445" s="44"/>
      <c r="D445" s="43"/>
      <c r="E445" s="43"/>
      <c r="F445" s="44"/>
      <c r="G445" s="43"/>
      <c r="H445" s="43"/>
      <c r="I445" s="54"/>
      <c r="J445" s="45"/>
      <c r="K445" s="33"/>
      <c r="L445" s="33"/>
    </row>
    <row r="446" spans="1:12" x14ac:dyDescent="0.25">
      <c r="A446" s="40"/>
      <c r="B446" s="43"/>
      <c r="C446" s="44"/>
      <c r="D446" s="43"/>
      <c r="E446" s="43"/>
      <c r="F446" s="44"/>
      <c r="G446" s="43"/>
      <c r="H446" s="43"/>
      <c r="I446" s="54"/>
      <c r="J446" s="45"/>
      <c r="K446" s="33"/>
      <c r="L446" s="33"/>
    </row>
    <row r="447" spans="1:12" x14ac:dyDescent="0.25">
      <c r="A447" s="40"/>
      <c r="B447" s="43"/>
      <c r="C447" s="44"/>
      <c r="D447" s="43"/>
      <c r="E447" s="43"/>
      <c r="F447" s="44"/>
      <c r="G447" s="43"/>
      <c r="H447" s="43"/>
      <c r="I447" s="54"/>
      <c r="J447" s="45"/>
      <c r="K447" s="33"/>
      <c r="L447" s="33"/>
    </row>
    <row r="448" spans="1:12" x14ac:dyDescent="0.25">
      <c r="A448" s="40"/>
      <c r="B448" s="43"/>
      <c r="C448" s="44"/>
      <c r="D448" s="43"/>
      <c r="E448" s="43"/>
      <c r="F448" s="44"/>
      <c r="G448" s="43"/>
      <c r="H448" s="43"/>
      <c r="I448" s="54"/>
      <c r="J448" s="45"/>
      <c r="K448" s="33"/>
      <c r="L448" s="33"/>
    </row>
    <row r="449" spans="1:12" x14ac:dyDescent="0.25">
      <c r="A449" s="40"/>
      <c r="B449" s="43"/>
      <c r="C449" s="44"/>
      <c r="D449" s="43"/>
      <c r="E449" s="43"/>
      <c r="F449" s="44"/>
      <c r="G449" s="43"/>
      <c r="H449" s="43"/>
      <c r="I449" s="54"/>
      <c r="J449" s="45"/>
      <c r="K449" s="33"/>
      <c r="L449" s="33"/>
    </row>
    <row r="450" spans="1:12" x14ac:dyDescent="0.25">
      <c r="A450" s="40"/>
      <c r="B450" s="43"/>
      <c r="C450" s="44"/>
      <c r="D450" s="43"/>
      <c r="E450" s="43"/>
      <c r="F450" s="44"/>
      <c r="G450" s="43"/>
      <c r="H450" s="43"/>
      <c r="I450" s="54"/>
      <c r="J450" s="45"/>
      <c r="K450" s="33"/>
      <c r="L450" s="33"/>
    </row>
    <row r="451" spans="1:12" x14ac:dyDescent="0.25">
      <c r="A451" s="40"/>
      <c r="B451" s="43"/>
      <c r="C451" s="44"/>
      <c r="D451" s="43"/>
      <c r="E451" s="43"/>
      <c r="F451" s="44"/>
      <c r="G451" s="43"/>
      <c r="H451" s="43"/>
      <c r="I451" s="54"/>
      <c r="J451" s="45"/>
      <c r="K451" s="33"/>
      <c r="L451" s="33"/>
    </row>
    <row r="452" spans="1:12" x14ac:dyDescent="0.25">
      <c r="A452" s="40"/>
      <c r="B452" s="43"/>
      <c r="C452" s="44"/>
      <c r="D452" s="43"/>
      <c r="E452" s="43"/>
      <c r="F452" s="44"/>
      <c r="G452" s="43"/>
      <c r="H452" s="43"/>
      <c r="I452" s="54"/>
      <c r="J452" s="45"/>
      <c r="K452" s="33"/>
      <c r="L452" s="33"/>
    </row>
    <row r="453" spans="1:12" x14ac:dyDescent="0.25">
      <c r="A453" s="40"/>
      <c r="B453" s="43"/>
      <c r="C453" s="44"/>
      <c r="D453" s="43"/>
      <c r="E453" s="43"/>
      <c r="F453" s="44"/>
      <c r="G453" s="43"/>
      <c r="H453" s="43"/>
      <c r="I453" s="54"/>
      <c r="J453" s="45"/>
      <c r="K453" s="33"/>
      <c r="L453" s="33"/>
    </row>
    <row r="454" spans="1:12" x14ac:dyDescent="0.25">
      <c r="A454" s="40"/>
      <c r="B454" s="43"/>
      <c r="C454" s="44"/>
      <c r="D454" s="43"/>
      <c r="E454" s="43"/>
      <c r="F454" s="44"/>
      <c r="G454" s="43"/>
      <c r="H454" s="43"/>
      <c r="I454" s="54"/>
      <c r="J454" s="45"/>
      <c r="K454" s="33"/>
      <c r="L454" s="33"/>
    </row>
    <row r="455" spans="1:12" x14ac:dyDescent="0.25">
      <c r="A455" s="40"/>
      <c r="B455" s="43"/>
      <c r="C455" s="44"/>
      <c r="D455" s="43"/>
      <c r="E455" s="43"/>
      <c r="F455" s="44"/>
      <c r="G455" s="43"/>
      <c r="H455" s="43"/>
      <c r="I455" s="54"/>
      <c r="J455" s="45"/>
      <c r="K455" s="33"/>
      <c r="L455" s="33"/>
    </row>
    <row r="456" spans="1:12" x14ac:dyDescent="0.25">
      <c r="A456" s="40"/>
      <c r="B456" s="43"/>
      <c r="C456" s="44"/>
      <c r="D456" s="43"/>
      <c r="E456" s="43"/>
      <c r="F456" s="44"/>
      <c r="G456" s="43"/>
      <c r="H456" s="43"/>
      <c r="I456" s="54"/>
      <c r="J456" s="45"/>
      <c r="K456" s="33"/>
      <c r="L456" s="33"/>
    </row>
    <row r="457" spans="1:12" x14ac:dyDescent="0.25">
      <c r="A457" s="40"/>
      <c r="B457" s="43"/>
      <c r="C457" s="44"/>
      <c r="D457" s="43"/>
      <c r="E457" s="43"/>
      <c r="F457" s="44"/>
      <c r="G457" s="43"/>
      <c r="H457" s="43"/>
      <c r="I457" s="54"/>
      <c r="J457" s="45"/>
      <c r="K457" s="33"/>
      <c r="L457" s="33"/>
    </row>
    <row r="458" spans="1:12" x14ac:dyDescent="0.25">
      <c r="A458" s="40"/>
      <c r="B458" s="43"/>
      <c r="C458" s="44"/>
      <c r="D458" s="43"/>
      <c r="E458" s="43"/>
      <c r="F458" s="44"/>
      <c r="G458" s="43"/>
      <c r="H458" s="43"/>
      <c r="I458" s="54"/>
      <c r="J458" s="45"/>
      <c r="K458" s="33"/>
      <c r="L458" s="33"/>
    </row>
    <row r="459" spans="1:12" x14ac:dyDescent="0.25">
      <c r="A459" s="40"/>
      <c r="B459" s="43"/>
      <c r="C459" s="44"/>
      <c r="D459" s="43"/>
      <c r="E459" s="43"/>
      <c r="F459" s="44"/>
      <c r="G459" s="43"/>
      <c r="H459" s="43"/>
      <c r="I459" s="54"/>
      <c r="J459" s="45"/>
      <c r="K459" s="33"/>
      <c r="L459" s="33"/>
    </row>
    <row r="460" spans="1:12" x14ac:dyDescent="0.25">
      <c r="A460" s="40"/>
      <c r="B460" s="43"/>
      <c r="C460" s="44"/>
      <c r="D460" s="43"/>
      <c r="E460" s="43"/>
      <c r="F460" s="44"/>
      <c r="G460" s="43"/>
      <c r="H460" s="43"/>
      <c r="I460" s="54"/>
      <c r="J460" s="45"/>
      <c r="K460" s="33"/>
      <c r="L460" s="33"/>
    </row>
    <row r="461" spans="1:12" x14ac:dyDescent="0.25">
      <c r="A461" s="40"/>
      <c r="B461" s="43"/>
      <c r="C461" s="44"/>
      <c r="D461" s="43"/>
      <c r="E461" s="43"/>
      <c r="F461" s="44"/>
      <c r="G461" s="43"/>
      <c r="H461" s="43"/>
      <c r="I461" s="54"/>
      <c r="J461" s="45"/>
      <c r="K461" s="33"/>
      <c r="L461" s="33"/>
    </row>
    <row r="462" spans="1:12" x14ac:dyDescent="0.25">
      <c r="A462" s="40"/>
      <c r="B462" s="43"/>
      <c r="C462" s="44"/>
      <c r="D462" s="43"/>
      <c r="E462" s="43"/>
      <c r="F462" s="44"/>
      <c r="G462" s="43"/>
      <c r="H462" s="43"/>
      <c r="I462" s="54"/>
      <c r="J462" s="45"/>
      <c r="K462" s="33"/>
      <c r="L462" s="33"/>
    </row>
    <row r="463" spans="1:12" x14ac:dyDescent="0.25">
      <c r="A463" s="40"/>
      <c r="B463" s="43"/>
      <c r="C463" s="44"/>
      <c r="D463" s="43"/>
      <c r="E463" s="43"/>
      <c r="F463" s="44"/>
      <c r="G463" s="43"/>
      <c r="H463" s="43"/>
      <c r="I463" s="54"/>
      <c r="J463" s="45"/>
      <c r="K463" s="33"/>
      <c r="L463" s="33"/>
    </row>
    <row r="464" spans="1:12" x14ac:dyDescent="0.25">
      <c r="A464" s="40"/>
      <c r="B464" s="43"/>
      <c r="C464" s="44"/>
      <c r="D464" s="43"/>
      <c r="E464" s="43"/>
      <c r="F464" s="44"/>
      <c r="G464" s="43"/>
      <c r="H464" s="43"/>
      <c r="I464" s="54"/>
      <c r="J464" s="45"/>
      <c r="K464" s="33"/>
      <c r="L464" s="33"/>
    </row>
    <row r="465" spans="1:12" x14ac:dyDescent="0.25">
      <c r="A465" s="40"/>
      <c r="B465" s="43"/>
      <c r="C465" s="44"/>
      <c r="D465" s="43"/>
      <c r="E465" s="43"/>
      <c r="F465" s="44"/>
      <c r="G465" s="43"/>
      <c r="H465" s="43"/>
      <c r="I465" s="54"/>
      <c r="J465" s="45"/>
      <c r="K465" s="33"/>
      <c r="L465" s="33"/>
    </row>
    <row r="466" spans="1:12" x14ac:dyDescent="0.25">
      <c r="A466" s="40"/>
      <c r="B466" s="43"/>
      <c r="C466" s="44"/>
      <c r="D466" s="43"/>
      <c r="E466" s="43"/>
      <c r="F466" s="44"/>
      <c r="G466" s="43"/>
      <c r="H466" s="43"/>
      <c r="I466" s="54"/>
      <c r="J466" s="45"/>
      <c r="K466" s="33"/>
      <c r="L466" s="33"/>
    </row>
    <row r="467" spans="1:12" x14ac:dyDescent="0.25">
      <c r="A467" s="40"/>
      <c r="B467" s="43"/>
      <c r="C467" s="44"/>
      <c r="D467" s="43"/>
      <c r="E467" s="43"/>
      <c r="F467" s="44"/>
      <c r="G467" s="43"/>
      <c r="H467" s="43"/>
      <c r="I467" s="54"/>
      <c r="J467" s="45"/>
      <c r="K467" s="33"/>
      <c r="L467" s="33"/>
    </row>
    <row r="468" spans="1:12" x14ac:dyDescent="0.25">
      <c r="A468" s="40"/>
      <c r="B468" s="43"/>
      <c r="C468" s="44"/>
      <c r="D468" s="43"/>
      <c r="E468" s="43"/>
      <c r="F468" s="44"/>
      <c r="G468" s="43"/>
      <c r="H468" s="43"/>
      <c r="I468" s="54"/>
      <c r="J468" s="45"/>
      <c r="K468" s="33"/>
      <c r="L468" s="33"/>
    </row>
    <row r="469" spans="1:12" x14ac:dyDescent="0.25">
      <c r="A469" s="40"/>
      <c r="B469" s="43"/>
      <c r="C469" s="44"/>
      <c r="D469" s="43"/>
      <c r="E469" s="43"/>
      <c r="F469" s="44"/>
      <c r="G469" s="43"/>
      <c r="H469" s="43"/>
      <c r="I469" s="54"/>
      <c r="J469" s="45"/>
      <c r="K469" s="33"/>
      <c r="L469" s="33"/>
    </row>
    <row r="470" spans="1:12" x14ac:dyDescent="0.25">
      <c r="A470" s="40"/>
      <c r="B470" s="43"/>
      <c r="C470" s="44"/>
      <c r="D470" s="43"/>
      <c r="E470" s="43"/>
      <c r="F470" s="44"/>
      <c r="G470" s="43"/>
      <c r="H470" s="43"/>
      <c r="I470" s="54"/>
      <c r="J470" s="45"/>
      <c r="K470" s="33"/>
      <c r="L470" s="33"/>
    </row>
    <row r="471" spans="1:12" x14ac:dyDescent="0.25">
      <c r="A471" s="40"/>
      <c r="B471" s="43"/>
      <c r="C471" s="44"/>
      <c r="D471" s="43"/>
      <c r="E471" s="43"/>
      <c r="F471" s="44"/>
      <c r="G471" s="43"/>
      <c r="H471" s="43"/>
      <c r="I471" s="54"/>
      <c r="J471" s="45"/>
      <c r="K471" s="33"/>
      <c r="L471" s="33"/>
    </row>
    <row r="472" spans="1:12" x14ac:dyDescent="0.25">
      <c r="A472" s="40"/>
      <c r="B472" s="43"/>
      <c r="C472" s="44"/>
      <c r="D472" s="43"/>
      <c r="E472" s="43"/>
      <c r="F472" s="44"/>
      <c r="G472" s="43"/>
      <c r="H472" s="43"/>
      <c r="I472" s="54"/>
      <c r="J472" s="45"/>
      <c r="K472" s="33"/>
      <c r="L472" s="33"/>
    </row>
    <row r="473" spans="1:12" x14ac:dyDescent="0.25">
      <c r="A473" s="40"/>
      <c r="B473" s="43"/>
      <c r="C473" s="44"/>
      <c r="D473" s="43"/>
      <c r="E473" s="43"/>
      <c r="F473" s="44"/>
      <c r="G473" s="43"/>
      <c r="H473" s="43"/>
      <c r="I473" s="54"/>
      <c r="J473" s="45"/>
      <c r="K473" s="33"/>
      <c r="L473" s="33"/>
    </row>
    <row r="474" spans="1:12" x14ac:dyDescent="0.25">
      <c r="A474" s="40"/>
      <c r="B474" s="43"/>
      <c r="C474" s="44"/>
      <c r="D474" s="43"/>
      <c r="E474" s="43"/>
      <c r="F474" s="44"/>
      <c r="G474" s="43"/>
      <c r="H474" s="43"/>
      <c r="I474" s="54"/>
      <c r="J474" s="45"/>
      <c r="K474" s="33"/>
      <c r="L474" s="33"/>
    </row>
    <row r="475" spans="1:12" x14ac:dyDescent="0.25">
      <c r="A475" s="40"/>
      <c r="B475" s="43"/>
      <c r="C475" s="44"/>
      <c r="D475" s="43"/>
      <c r="E475" s="43"/>
      <c r="F475" s="44"/>
      <c r="G475" s="43"/>
      <c r="H475" s="43"/>
      <c r="I475" s="54"/>
      <c r="J475" s="45"/>
      <c r="K475" s="33"/>
      <c r="L475" s="33"/>
    </row>
    <row r="476" spans="1:12" x14ac:dyDescent="0.25">
      <c r="A476" s="40"/>
      <c r="B476" s="43"/>
      <c r="C476" s="44"/>
      <c r="D476" s="43"/>
      <c r="E476" s="43"/>
      <c r="F476" s="44"/>
      <c r="G476" s="43"/>
      <c r="H476" s="43"/>
      <c r="I476" s="54"/>
      <c r="J476" s="45"/>
      <c r="K476" s="33"/>
      <c r="L476" s="33"/>
    </row>
    <row r="477" spans="1:12" x14ac:dyDescent="0.25">
      <c r="A477" s="40"/>
      <c r="B477" s="43"/>
      <c r="C477" s="44"/>
      <c r="D477" s="43"/>
      <c r="E477" s="43"/>
      <c r="F477" s="44"/>
      <c r="G477" s="43"/>
      <c r="H477" s="43"/>
      <c r="I477" s="54"/>
      <c r="J477" s="45"/>
      <c r="K477" s="33"/>
      <c r="L477" s="33"/>
    </row>
    <row r="478" spans="1:12" x14ac:dyDescent="0.25">
      <c r="A478" s="40"/>
      <c r="B478" s="43"/>
      <c r="C478" s="44"/>
      <c r="D478" s="43"/>
      <c r="E478" s="43"/>
      <c r="F478" s="44"/>
      <c r="G478" s="43"/>
      <c r="H478" s="43"/>
      <c r="I478" s="54"/>
      <c r="J478" s="45"/>
      <c r="K478" s="33"/>
      <c r="L478" s="33"/>
    </row>
    <row r="479" spans="1:12" x14ac:dyDescent="0.25">
      <c r="A479" s="40"/>
      <c r="B479" s="43"/>
      <c r="C479" s="44"/>
      <c r="D479" s="43"/>
      <c r="E479" s="43"/>
      <c r="F479" s="44"/>
      <c r="G479" s="43"/>
      <c r="H479" s="43"/>
      <c r="I479" s="54"/>
      <c r="J479" s="45"/>
      <c r="K479" s="33"/>
      <c r="L479" s="33"/>
    </row>
    <row r="480" spans="1:12" x14ac:dyDescent="0.25">
      <c r="A480" s="40"/>
      <c r="B480" s="43"/>
      <c r="C480" s="44"/>
      <c r="D480" s="43"/>
      <c r="E480" s="43"/>
      <c r="F480" s="44"/>
      <c r="G480" s="43"/>
      <c r="H480" s="43"/>
      <c r="I480" s="54"/>
      <c r="J480" s="45"/>
      <c r="K480" s="33"/>
      <c r="L480" s="33"/>
    </row>
    <row r="481" spans="1:12" x14ac:dyDescent="0.25">
      <c r="A481" s="40"/>
      <c r="B481" s="43"/>
      <c r="C481" s="44"/>
      <c r="D481" s="43"/>
      <c r="E481" s="43"/>
      <c r="F481" s="44"/>
      <c r="G481" s="43"/>
      <c r="H481" s="43"/>
      <c r="I481" s="54"/>
      <c r="J481" s="45"/>
      <c r="K481" s="33"/>
      <c r="L481" s="33"/>
    </row>
    <row r="482" spans="1:12" x14ac:dyDescent="0.25">
      <c r="A482" s="40"/>
      <c r="B482" s="43"/>
      <c r="C482" s="44"/>
      <c r="D482" s="43"/>
      <c r="E482" s="43"/>
      <c r="F482" s="44"/>
      <c r="G482" s="43"/>
      <c r="H482" s="43"/>
      <c r="I482" s="54"/>
      <c r="J482" s="45"/>
      <c r="K482" s="33"/>
      <c r="L482" s="33"/>
    </row>
    <row r="483" spans="1:12" x14ac:dyDescent="0.25">
      <c r="A483" s="40"/>
      <c r="B483" s="43"/>
      <c r="C483" s="44"/>
      <c r="D483" s="43"/>
      <c r="E483" s="43"/>
      <c r="F483" s="44"/>
      <c r="G483" s="43"/>
      <c r="H483" s="43"/>
      <c r="I483" s="54"/>
      <c r="J483" s="45"/>
      <c r="K483" s="33"/>
      <c r="L483" s="33"/>
    </row>
    <row r="484" spans="1:12" x14ac:dyDescent="0.25">
      <c r="A484" s="40"/>
      <c r="B484" s="43"/>
      <c r="C484" s="44"/>
      <c r="D484" s="43"/>
      <c r="E484" s="43"/>
      <c r="F484" s="44"/>
      <c r="G484" s="43"/>
      <c r="H484" s="43"/>
      <c r="I484" s="54"/>
      <c r="J484" s="45"/>
      <c r="K484" s="33"/>
      <c r="L484" s="33"/>
    </row>
    <row r="485" spans="1:12" x14ac:dyDescent="0.25">
      <c r="A485" s="40"/>
      <c r="B485" s="43"/>
      <c r="C485" s="44"/>
      <c r="D485" s="43"/>
      <c r="E485" s="43"/>
      <c r="F485" s="44"/>
      <c r="G485" s="43"/>
      <c r="H485" s="43"/>
      <c r="I485" s="54"/>
      <c r="J485" s="45"/>
      <c r="K485" s="33"/>
      <c r="L485" s="33"/>
    </row>
    <row r="486" spans="1:12" x14ac:dyDescent="0.25">
      <c r="A486" s="40"/>
      <c r="B486" s="43"/>
      <c r="C486" s="44"/>
      <c r="D486" s="43"/>
      <c r="E486" s="43"/>
      <c r="F486" s="44"/>
      <c r="G486" s="43"/>
      <c r="H486" s="43"/>
      <c r="I486" s="54"/>
      <c r="J486" s="45"/>
      <c r="K486" s="33"/>
      <c r="L486" s="33"/>
    </row>
    <row r="487" spans="1:12" x14ac:dyDescent="0.25">
      <c r="A487" s="40"/>
      <c r="B487" s="43"/>
      <c r="C487" s="44"/>
      <c r="D487" s="43"/>
      <c r="E487" s="43"/>
      <c r="F487" s="44"/>
      <c r="G487" s="43"/>
      <c r="H487" s="43"/>
      <c r="I487" s="54"/>
      <c r="J487" s="45"/>
      <c r="K487" s="33"/>
      <c r="L487" s="33"/>
    </row>
    <row r="488" spans="1:12" x14ac:dyDescent="0.25">
      <c r="A488" s="40"/>
      <c r="B488" s="43"/>
      <c r="C488" s="44"/>
      <c r="D488" s="43"/>
      <c r="E488" s="43"/>
      <c r="F488" s="44"/>
      <c r="G488" s="43"/>
      <c r="H488" s="43"/>
      <c r="I488" s="54"/>
      <c r="J488" s="45"/>
      <c r="K488" s="33"/>
      <c r="L488" s="33"/>
    </row>
    <row r="489" spans="1:12" x14ac:dyDescent="0.25">
      <c r="A489" s="40"/>
      <c r="B489" s="43"/>
      <c r="C489" s="44"/>
      <c r="D489" s="43"/>
      <c r="E489" s="43"/>
      <c r="F489" s="44"/>
      <c r="G489" s="43"/>
      <c r="H489" s="43"/>
      <c r="I489" s="54"/>
      <c r="J489" s="45"/>
      <c r="K489" s="33"/>
      <c r="L489" s="33"/>
    </row>
    <row r="490" spans="1:12" x14ac:dyDescent="0.25">
      <c r="A490" s="40"/>
      <c r="B490" s="43"/>
      <c r="C490" s="44"/>
      <c r="D490" s="43"/>
      <c r="E490" s="43"/>
      <c r="F490" s="44"/>
      <c r="G490" s="43"/>
      <c r="H490" s="43"/>
      <c r="I490" s="54"/>
      <c r="J490" s="45"/>
      <c r="K490" s="33"/>
      <c r="L490" s="33"/>
    </row>
    <row r="491" spans="1:12" x14ac:dyDescent="0.25">
      <c r="A491" s="40"/>
      <c r="B491" s="43"/>
      <c r="C491" s="44"/>
      <c r="D491" s="43"/>
      <c r="E491" s="43"/>
      <c r="F491" s="44"/>
      <c r="G491" s="43"/>
      <c r="H491" s="43"/>
      <c r="I491" s="54"/>
      <c r="J491" s="45"/>
      <c r="K491" s="33"/>
      <c r="L491" s="33"/>
    </row>
    <row r="492" spans="1:12" x14ac:dyDescent="0.25">
      <c r="A492" s="40"/>
      <c r="B492" s="43"/>
      <c r="C492" s="44"/>
      <c r="D492" s="43"/>
      <c r="E492" s="43"/>
      <c r="F492" s="44"/>
      <c r="G492" s="43"/>
      <c r="H492" s="43"/>
      <c r="I492" s="54"/>
      <c r="J492" s="45"/>
      <c r="K492" s="33"/>
      <c r="L492" s="33"/>
    </row>
    <row r="493" spans="1:12" x14ac:dyDescent="0.25">
      <c r="A493" s="40"/>
      <c r="B493" s="43"/>
      <c r="C493" s="44"/>
      <c r="D493" s="43"/>
      <c r="E493" s="43"/>
      <c r="F493" s="44"/>
      <c r="G493" s="43"/>
      <c r="H493" s="43"/>
      <c r="I493" s="54"/>
      <c r="J493" s="45"/>
      <c r="K493" s="33"/>
      <c r="L493" s="33"/>
    </row>
    <row r="494" spans="1:12" x14ac:dyDescent="0.25">
      <c r="A494" s="40"/>
      <c r="B494" s="43"/>
      <c r="C494" s="44"/>
      <c r="D494" s="43"/>
      <c r="E494" s="43"/>
      <c r="F494" s="44"/>
      <c r="G494" s="43"/>
      <c r="H494" s="43"/>
      <c r="I494" s="54"/>
      <c r="J494" s="45"/>
      <c r="K494" s="33"/>
      <c r="L494" s="33"/>
    </row>
    <row r="495" spans="1:12" x14ac:dyDescent="0.25">
      <c r="A495" s="40"/>
      <c r="B495" s="43"/>
      <c r="C495" s="44"/>
      <c r="D495" s="43"/>
      <c r="E495" s="43"/>
      <c r="F495" s="44"/>
      <c r="G495" s="43"/>
      <c r="H495" s="43"/>
      <c r="I495" s="54"/>
      <c r="J495" s="45"/>
      <c r="K495" s="33"/>
      <c r="L495" s="33"/>
    </row>
    <row r="496" spans="1:12" x14ac:dyDescent="0.25">
      <c r="A496" s="40"/>
      <c r="B496" s="43"/>
      <c r="C496" s="44"/>
      <c r="D496" s="43"/>
      <c r="E496" s="43"/>
      <c r="F496" s="44"/>
      <c r="G496" s="43"/>
      <c r="H496" s="43"/>
      <c r="I496" s="54"/>
      <c r="J496" s="45"/>
      <c r="K496" s="33"/>
      <c r="L496" s="33"/>
    </row>
    <row r="497" spans="1:12" x14ac:dyDescent="0.25">
      <c r="A497" s="40"/>
      <c r="B497" s="43"/>
      <c r="C497" s="44"/>
      <c r="D497" s="43"/>
      <c r="E497" s="43"/>
      <c r="F497" s="44"/>
      <c r="G497" s="43"/>
      <c r="H497" s="43"/>
      <c r="I497" s="54"/>
      <c r="J497" s="45"/>
      <c r="K497" s="33"/>
      <c r="L497" s="33"/>
    </row>
    <row r="498" spans="1:12" x14ac:dyDescent="0.25">
      <c r="A498" s="40"/>
      <c r="B498" s="43"/>
      <c r="C498" s="44"/>
      <c r="D498" s="43"/>
      <c r="E498" s="43"/>
      <c r="F498" s="44"/>
      <c r="G498" s="43"/>
      <c r="H498" s="43"/>
      <c r="I498" s="54"/>
      <c r="J498" s="45"/>
      <c r="K498" s="33"/>
      <c r="L498" s="33"/>
    </row>
    <row r="499" spans="1:12" x14ac:dyDescent="0.25">
      <c r="A499" s="40"/>
      <c r="B499" s="43"/>
      <c r="C499" s="44"/>
      <c r="D499" s="43"/>
      <c r="E499" s="43"/>
      <c r="F499" s="44"/>
      <c r="G499" s="43"/>
      <c r="H499" s="43"/>
      <c r="I499" s="54"/>
      <c r="J499" s="45"/>
      <c r="K499" s="33"/>
      <c r="L499" s="33"/>
    </row>
    <row r="500" spans="1:12" x14ac:dyDescent="0.25">
      <c r="A500" s="40"/>
      <c r="B500" s="43"/>
      <c r="C500" s="44"/>
      <c r="D500" s="43"/>
      <c r="E500" s="43"/>
      <c r="F500" s="44"/>
      <c r="G500" s="43"/>
      <c r="H500" s="43"/>
      <c r="I500" s="54"/>
      <c r="J500" s="45"/>
      <c r="K500" s="33"/>
      <c r="L500" s="33"/>
    </row>
    <row r="501" spans="1:12" x14ac:dyDescent="0.25">
      <c r="A501" s="40"/>
      <c r="B501" s="43"/>
      <c r="C501" s="44"/>
      <c r="D501" s="43"/>
      <c r="E501" s="43"/>
      <c r="F501" s="44"/>
      <c r="G501" s="43"/>
      <c r="H501" s="43"/>
      <c r="I501" s="54"/>
      <c r="J501" s="45"/>
      <c r="K501" s="33"/>
      <c r="L501" s="33"/>
    </row>
    <row r="502" spans="1:12" x14ac:dyDescent="0.25">
      <c r="A502" s="40"/>
      <c r="B502" s="43"/>
      <c r="C502" s="44"/>
      <c r="D502" s="43"/>
      <c r="E502" s="43"/>
      <c r="F502" s="44"/>
      <c r="G502" s="43"/>
      <c r="H502" s="43"/>
      <c r="I502" s="54"/>
      <c r="J502" s="45"/>
      <c r="K502" s="33"/>
      <c r="L502" s="33"/>
    </row>
    <row r="503" spans="1:12" x14ac:dyDescent="0.25">
      <c r="A503" s="40"/>
      <c r="B503" s="43"/>
      <c r="C503" s="44"/>
      <c r="D503" s="43"/>
      <c r="E503" s="43"/>
      <c r="F503" s="44"/>
      <c r="G503" s="43"/>
      <c r="H503" s="43"/>
      <c r="I503" s="54"/>
      <c r="J503" s="45"/>
      <c r="K503" s="33"/>
      <c r="L503" s="33"/>
    </row>
    <row r="504" spans="1:12" x14ac:dyDescent="0.25">
      <c r="A504" s="40"/>
      <c r="B504" s="43"/>
      <c r="C504" s="44"/>
      <c r="D504" s="43"/>
      <c r="E504" s="43"/>
      <c r="F504" s="44"/>
      <c r="G504" s="43"/>
      <c r="H504" s="43"/>
      <c r="I504" s="54"/>
      <c r="J504" s="45"/>
      <c r="K504" s="33"/>
      <c r="L504" s="33"/>
    </row>
    <row r="505" spans="1:12" x14ac:dyDescent="0.25">
      <c r="A505" s="40"/>
      <c r="B505" s="43"/>
      <c r="C505" s="44"/>
      <c r="D505" s="43"/>
      <c r="E505" s="43"/>
      <c r="F505" s="44"/>
      <c r="G505" s="43"/>
      <c r="H505" s="43"/>
      <c r="I505" s="54"/>
      <c r="J505" s="45"/>
      <c r="K505" s="33"/>
      <c r="L505" s="33"/>
    </row>
    <row r="506" spans="1:12" x14ac:dyDescent="0.25">
      <c r="A506" s="40"/>
      <c r="B506" s="43"/>
      <c r="C506" s="44"/>
      <c r="D506" s="43"/>
      <c r="E506" s="43"/>
      <c r="F506" s="44"/>
      <c r="G506" s="43"/>
      <c r="H506" s="43"/>
      <c r="I506" s="54"/>
      <c r="J506" s="45"/>
      <c r="K506" s="33"/>
      <c r="L506" s="33"/>
    </row>
    <row r="507" spans="1:12" x14ac:dyDescent="0.25">
      <c r="A507" s="40"/>
      <c r="B507" s="43"/>
      <c r="C507" s="44"/>
      <c r="D507" s="43"/>
      <c r="E507" s="43"/>
      <c r="F507" s="44"/>
      <c r="G507" s="43"/>
      <c r="H507" s="43"/>
      <c r="I507" s="54"/>
      <c r="J507" s="45"/>
      <c r="K507" s="33"/>
      <c r="L507" s="33"/>
    </row>
    <row r="508" spans="1:12" x14ac:dyDescent="0.25">
      <c r="A508" s="40"/>
      <c r="B508" s="43"/>
      <c r="C508" s="44"/>
      <c r="D508" s="43"/>
      <c r="E508" s="43"/>
      <c r="F508" s="44"/>
      <c r="G508" s="43"/>
      <c r="H508" s="43"/>
      <c r="I508" s="54"/>
      <c r="J508" s="45"/>
      <c r="K508" s="33"/>
      <c r="L508" s="33"/>
    </row>
    <row r="509" spans="1:12" x14ac:dyDescent="0.25">
      <c r="A509" s="40"/>
      <c r="B509" s="43"/>
      <c r="C509" s="44"/>
      <c r="D509" s="43"/>
      <c r="E509" s="43"/>
      <c r="F509" s="44"/>
      <c r="G509" s="43"/>
      <c r="H509" s="43"/>
      <c r="I509" s="54"/>
      <c r="J509" s="45"/>
      <c r="K509" s="33"/>
      <c r="L509" s="33"/>
    </row>
    <row r="510" spans="1:12" x14ac:dyDescent="0.25">
      <c r="A510" s="40"/>
      <c r="B510" s="43"/>
      <c r="C510" s="44"/>
      <c r="D510" s="43"/>
      <c r="E510" s="43"/>
      <c r="F510" s="44"/>
      <c r="G510" s="43"/>
      <c r="H510" s="43"/>
      <c r="I510" s="54"/>
      <c r="J510" s="45"/>
      <c r="K510" s="33"/>
      <c r="L510" s="33"/>
    </row>
    <row r="511" spans="1:12" x14ac:dyDescent="0.25">
      <c r="A511" s="40"/>
      <c r="B511" s="43"/>
      <c r="C511" s="44"/>
      <c r="D511" s="43"/>
      <c r="E511" s="43"/>
      <c r="F511" s="44"/>
      <c r="G511" s="43"/>
      <c r="H511" s="43"/>
      <c r="I511" s="54"/>
      <c r="J511" s="45"/>
      <c r="K511" s="33"/>
      <c r="L511" s="33"/>
    </row>
    <row r="512" spans="1:12" x14ac:dyDescent="0.25">
      <c r="A512" s="40"/>
      <c r="B512" s="43"/>
      <c r="C512" s="44"/>
      <c r="D512" s="43"/>
      <c r="E512" s="43"/>
      <c r="F512" s="44"/>
      <c r="G512" s="43"/>
      <c r="H512" s="43"/>
      <c r="I512" s="54"/>
      <c r="J512" s="45"/>
      <c r="K512" s="33"/>
      <c r="L512" s="33"/>
    </row>
    <row r="513" spans="1:12" x14ac:dyDescent="0.25">
      <c r="A513" s="40"/>
      <c r="B513" s="43"/>
      <c r="C513" s="44"/>
      <c r="D513" s="43"/>
      <c r="E513" s="43"/>
      <c r="F513" s="44"/>
      <c r="G513" s="43"/>
      <c r="H513" s="43"/>
      <c r="I513" s="54"/>
      <c r="J513" s="45"/>
      <c r="K513" s="33"/>
      <c r="L513" s="33"/>
    </row>
    <row r="514" spans="1:12" x14ac:dyDescent="0.25">
      <c r="A514" s="40"/>
      <c r="B514" s="43"/>
      <c r="C514" s="44"/>
      <c r="D514" s="43"/>
      <c r="E514" s="43"/>
      <c r="F514" s="44"/>
      <c r="G514" s="43"/>
      <c r="H514" s="43"/>
      <c r="I514" s="54"/>
      <c r="J514" s="45"/>
      <c r="K514" s="33"/>
      <c r="L514" s="33"/>
    </row>
    <row r="515" spans="1:12" x14ac:dyDescent="0.25">
      <c r="A515" s="40"/>
      <c r="B515" s="43"/>
      <c r="C515" s="44"/>
      <c r="D515" s="43"/>
      <c r="E515" s="43"/>
      <c r="F515" s="44"/>
      <c r="G515" s="43"/>
      <c r="H515" s="43"/>
      <c r="I515" s="54"/>
      <c r="J515" s="45"/>
      <c r="K515" s="33"/>
      <c r="L515" s="33"/>
    </row>
    <row r="516" spans="1:12" x14ac:dyDescent="0.25">
      <c r="A516" s="40"/>
      <c r="B516" s="43"/>
      <c r="C516" s="44"/>
      <c r="D516" s="43"/>
      <c r="E516" s="43"/>
      <c r="F516" s="44"/>
      <c r="G516" s="43"/>
      <c r="H516" s="43"/>
      <c r="I516" s="54"/>
      <c r="J516" s="45"/>
      <c r="K516" s="33"/>
      <c r="L516" s="33"/>
    </row>
    <row r="517" spans="1:12" x14ac:dyDescent="0.25">
      <c r="A517" s="40"/>
      <c r="B517" s="43"/>
      <c r="C517" s="44"/>
      <c r="D517" s="43"/>
      <c r="E517" s="43"/>
      <c r="F517" s="44"/>
      <c r="G517" s="43"/>
      <c r="H517" s="43"/>
      <c r="I517" s="54"/>
      <c r="J517" s="45"/>
      <c r="K517" s="33"/>
      <c r="L517" s="33"/>
    </row>
    <row r="518" spans="1:12" x14ac:dyDescent="0.25">
      <c r="A518" s="40"/>
      <c r="B518" s="43"/>
      <c r="C518" s="44"/>
      <c r="D518" s="43"/>
      <c r="E518" s="43"/>
      <c r="F518" s="44"/>
      <c r="G518" s="43"/>
      <c r="H518" s="43"/>
      <c r="I518" s="54"/>
      <c r="J518" s="45"/>
      <c r="K518" s="33"/>
      <c r="L518" s="33"/>
    </row>
    <row r="519" spans="1:12" x14ac:dyDescent="0.25">
      <c r="A519" s="40"/>
      <c r="B519" s="43"/>
      <c r="C519" s="44"/>
      <c r="D519" s="43"/>
      <c r="E519" s="43"/>
      <c r="F519" s="44"/>
      <c r="G519" s="43"/>
      <c r="H519" s="43"/>
      <c r="I519" s="54"/>
      <c r="J519" s="45"/>
      <c r="K519" s="33"/>
      <c r="L519" s="33"/>
    </row>
    <row r="520" spans="1:12" x14ac:dyDescent="0.25">
      <c r="A520" s="40"/>
      <c r="B520" s="43"/>
      <c r="C520" s="44"/>
      <c r="D520" s="43"/>
      <c r="E520" s="43"/>
      <c r="F520" s="44"/>
      <c r="G520" s="43"/>
      <c r="H520" s="43"/>
      <c r="I520" s="54"/>
      <c r="J520" s="45"/>
      <c r="K520" s="33"/>
      <c r="L520" s="33"/>
    </row>
    <row r="521" spans="1:12" x14ac:dyDescent="0.25">
      <c r="A521" s="40"/>
      <c r="B521" s="43"/>
      <c r="C521" s="44"/>
      <c r="D521" s="43"/>
      <c r="E521" s="43"/>
      <c r="F521" s="44"/>
      <c r="G521" s="43"/>
      <c r="H521" s="43"/>
      <c r="I521" s="54"/>
      <c r="J521" s="45"/>
      <c r="K521" s="33"/>
      <c r="L521" s="33"/>
    </row>
    <row r="522" spans="1:12" x14ac:dyDescent="0.25">
      <c r="A522" s="40"/>
      <c r="B522" s="43"/>
      <c r="C522" s="44"/>
      <c r="D522" s="43"/>
      <c r="E522" s="43"/>
      <c r="F522" s="44"/>
      <c r="G522" s="43"/>
      <c r="H522" s="43"/>
      <c r="I522" s="54"/>
      <c r="J522" s="45"/>
      <c r="K522" s="33"/>
      <c r="L522" s="33"/>
    </row>
    <row r="523" spans="1:12" x14ac:dyDescent="0.25">
      <c r="A523" s="40"/>
      <c r="B523" s="43"/>
      <c r="C523" s="44"/>
      <c r="D523" s="43"/>
      <c r="E523" s="43"/>
      <c r="F523" s="44"/>
      <c r="G523" s="43"/>
      <c r="H523" s="43"/>
      <c r="I523" s="54"/>
      <c r="J523" s="45"/>
      <c r="K523" s="33"/>
      <c r="L523" s="33"/>
    </row>
    <row r="524" spans="1:12" x14ac:dyDescent="0.25">
      <c r="A524" s="40"/>
      <c r="B524" s="43"/>
      <c r="C524" s="44"/>
      <c r="D524" s="43"/>
      <c r="E524" s="43"/>
      <c r="F524" s="44"/>
      <c r="G524" s="43"/>
      <c r="H524" s="43"/>
      <c r="I524" s="54"/>
      <c r="J524" s="45"/>
      <c r="K524" s="33"/>
      <c r="L524" s="33"/>
    </row>
    <row r="525" spans="1:12" x14ac:dyDescent="0.25">
      <c r="A525" s="40"/>
      <c r="B525" s="43"/>
      <c r="C525" s="44"/>
      <c r="D525" s="43"/>
      <c r="E525" s="43"/>
      <c r="F525" s="44"/>
      <c r="G525" s="43"/>
      <c r="H525" s="43"/>
      <c r="I525" s="54"/>
      <c r="J525" s="45"/>
      <c r="K525" s="33"/>
      <c r="L525" s="33"/>
    </row>
    <row r="526" spans="1:12" x14ac:dyDescent="0.25">
      <c r="A526" s="40"/>
      <c r="B526" s="43"/>
      <c r="C526" s="44"/>
      <c r="D526" s="43"/>
      <c r="E526" s="43"/>
      <c r="F526" s="44"/>
      <c r="G526" s="43"/>
      <c r="H526" s="43"/>
      <c r="I526" s="54"/>
      <c r="J526" s="45"/>
      <c r="K526" s="33"/>
      <c r="L526" s="33"/>
    </row>
    <row r="527" spans="1:12" x14ac:dyDescent="0.25">
      <c r="A527" s="40"/>
      <c r="B527" s="43"/>
      <c r="C527" s="44"/>
      <c r="D527" s="43"/>
      <c r="E527" s="43"/>
      <c r="F527" s="44"/>
      <c r="G527" s="43"/>
      <c r="H527" s="43"/>
      <c r="I527" s="54"/>
      <c r="J527" s="45"/>
      <c r="K527" s="33"/>
      <c r="L527" s="33"/>
    </row>
    <row r="528" spans="1:12" x14ac:dyDescent="0.25">
      <c r="A528" s="40"/>
      <c r="B528" s="43"/>
      <c r="C528" s="44"/>
      <c r="D528" s="43"/>
      <c r="E528" s="43"/>
      <c r="F528" s="44"/>
      <c r="G528" s="43"/>
      <c r="H528" s="43"/>
      <c r="I528" s="54"/>
      <c r="J528" s="45"/>
      <c r="K528" s="33"/>
      <c r="L528" s="33"/>
    </row>
    <row r="529" spans="1:12" x14ac:dyDescent="0.25">
      <c r="A529" s="40"/>
      <c r="B529" s="43"/>
      <c r="C529" s="44"/>
      <c r="D529" s="43"/>
      <c r="E529" s="43"/>
      <c r="F529" s="44"/>
      <c r="G529" s="43"/>
      <c r="H529" s="43"/>
      <c r="I529" s="54"/>
      <c r="J529" s="45"/>
      <c r="K529" s="33"/>
      <c r="L529" s="33"/>
    </row>
    <row r="530" spans="1:12" x14ac:dyDescent="0.25">
      <c r="A530" s="40"/>
      <c r="B530" s="43"/>
      <c r="C530" s="44"/>
      <c r="D530" s="43"/>
      <c r="E530" s="43"/>
      <c r="F530" s="44"/>
      <c r="G530" s="43"/>
      <c r="H530" s="43"/>
      <c r="I530" s="54"/>
      <c r="J530" s="45"/>
      <c r="K530" s="33"/>
      <c r="L530" s="33"/>
    </row>
    <row r="531" spans="1:12" x14ac:dyDescent="0.25">
      <c r="A531" s="40"/>
      <c r="B531" s="43"/>
      <c r="C531" s="44"/>
      <c r="D531" s="43"/>
      <c r="E531" s="43"/>
      <c r="F531" s="44"/>
      <c r="G531" s="43"/>
      <c r="H531" s="43"/>
      <c r="I531" s="54"/>
      <c r="J531" s="45"/>
      <c r="K531" s="33"/>
      <c r="L531" s="33"/>
    </row>
    <row r="532" spans="1:12" x14ac:dyDescent="0.25">
      <c r="A532" s="40"/>
      <c r="B532" s="43"/>
      <c r="C532" s="44"/>
      <c r="D532" s="43"/>
      <c r="E532" s="43"/>
      <c r="F532" s="44"/>
      <c r="G532" s="43"/>
      <c r="H532" s="43"/>
      <c r="I532" s="54"/>
      <c r="J532" s="45"/>
      <c r="K532" s="33"/>
      <c r="L532" s="33"/>
    </row>
    <row r="533" spans="1:12" x14ac:dyDescent="0.25">
      <c r="A533" s="40"/>
      <c r="B533" s="43"/>
      <c r="C533" s="44"/>
      <c r="D533" s="43"/>
      <c r="E533" s="43"/>
      <c r="F533" s="44"/>
      <c r="G533" s="43"/>
      <c r="H533" s="43"/>
      <c r="I533" s="54"/>
      <c r="J533" s="45"/>
      <c r="K533" s="33"/>
      <c r="L533" s="33"/>
    </row>
    <row r="534" spans="1:12" x14ac:dyDescent="0.25">
      <c r="A534" s="40"/>
      <c r="B534" s="43"/>
      <c r="C534" s="44"/>
      <c r="D534" s="43"/>
      <c r="E534" s="43"/>
      <c r="F534" s="44"/>
      <c r="G534" s="43"/>
      <c r="H534" s="43"/>
      <c r="I534" s="54"/>
      <c r="J534" s="45"/>
      <c r="K534" s="33"/>
      <c r="L534" s="33"/>
    </row>
    <row r="535" spans="1:12" x14ac:dyDescent="0.25">
      <c r="A535" s="40"/>
      <c r="B535" s="43"/>
      <c r="C535" s="44"/>
      <c r="D535" s="43"/>
      <c r="E535" s="43"/>
      <c r="F535" s="44"/>
      <c r="G535" s="43"/>
      <c r="H535" s="43"/>
      <c r="I535" s="54"/>
      <c r="J535" s="45"/>
      <c r="K535" s="33"/>
      <c r="L535" s="33"/>
    </row>
    <row r="536" spans="1:12" x14ac:dyDescent="0.25">
      <c r="A536" s="40"/>
      <c r="B536" s="43"/>
      <c r="C536" s="44"/>
      <c r="D536" s="43"/>
      <c r="E536" s="43"/>
      <c r="F536" s="44"/>
      <c r="G536" s="43"/>
      <c r="H536" s="43"/>
      <c r="I536" s="54"/>
      <c r="J536" s="45"/>
      <c r="K536" s="33"/>
      <c r="L536" s="33"/>
    </row>
    <row r="537" spans="1:12" x14ac:dyDescent="0.25">
      <c r="A537" s="40"/>
      <c r="B537" s="43"/>
      <c r="C537" s="44"/>
      <c r="D537" s="43"/>
      <c r="E537" s="43"/>
      <c r="F537" s="44"/>
      <c r="G537" s="43"/>
      <c r="H537" s="43"/>
      <c r="I537" s="54"/>
      <c r="J537" s="45"/>
      <c r="K537" s="33"/>
      <c r="L537" s="33"/>
    </row>
    <row r="538" spans="1:12" x14ac:dyDescent="0.25">
      <c r="A538" s="40"/>
      <c r="B538" s="43"/>
      <c r="C538" s="44"/>
      <c r="D538" s="43"/>
      <c r="E538" s="43"/>
      <c r="F538" s="44"/>
      <c r="G538" s="43"/>
      <c r="H538" s="43"/>
      <c r="I538" s="54"/>
      <c r="J538" s="45"/>
      <c r="K538" s="33"/>
      <c r="L538" s="33"/>
    </row>
    <row r="539" spans="1:12" x14ac:dyDescent="0.25">
      <c r="A539" s="40"/>
      <c r="B539" s="43"/>
      <c r="C539" s="44"/>
      <c r="D539" s="43"/>
      <c r="E539" s="43"/>
      <c r="F539" s="44"/>
      <c r="G539" s="43"/>
      <c r="H539" s="43"/>
      <c r="I539" s="54"/>
      <c r="J539" s="45"/>
      <c r="K539" s="33"/>
      <c r="L539" s="33"/>
    </row>
    <row r="540" spans="1:12" x14ac:dyDescent="0.25">
      <c r="A540" s="40"/>
      <c r="B540" s="43"/>
      <c r="C540" s="44"/>
      <c r="D540" s="43"/>
      <c r="E540" s="43"/>
      <c r="F540" s="44"/>
      <c r="G540" s="43"/>
      <c r="H540" s="43"/>
      <c r="I540" s="54"/>
      <c r="J540" s="45"/>
      <c r="K540" s="33"/>
      <c r="L540" s="33"/>
    </row>
    <row r="541" spans="1:12" x14ac:dyDescent="0.25">
      <c r="A541" s="40"/>
      <c r="B541" s="43"/>
      <c r="C541" s="44"/>
      <c r="D541" s="43"/>
      <c r="E541" s="43"/>
      <c r="F541" s="44"/>
      <c r="G541" s="43"/>
      <c r="H541" s="43"/>
      <c r="I541" s="54"/>
      <c r="J541" s="45"/>
      <c r="K541" s="33"/>
      <c r="L541" s="33"/>
    </row>
    <row r="542" spans="1:12" x14ac:dyDescent="0.25">
      <c r="A542" s="40"/>
      <c r="B542" s="43"/>
      <c r="C542" s="44"/>
      <c r="D542" s="43"/>
      <c r="E542" s="43"/>
      <c r="F542" s="44"/>
      <c r="G542" s="43"/>
      <c r="H542" s="43"/>
      <c r="I542" s="54"/>
      <c r="J542" s="45"/>
      <c r="K542" s="33"/>
      <c r="L542" s="33"/>
    </row>
    <row r="543" spans="1:12" x14ac:dyDescent="0.25">
      <c r="A543" s="40"/>
      <c r="B543" s="43"/>
      <c r="C543" s="44"/>
      <c r="D543" s="43"/>
      <c r="E543" s="43"/>
      <c r="F543" s="44"/>
      <c r="G543" s="43"/>
      <c r="H543" s="43"/>
      <c r="I543" s="54"/>
      <c r="J543" s="45"/>
      <c r="K543" s="33"/>
      <c r="L543" s="33"/>
    </row>
    <row r="544" spans="1:12" x14ac:dyDescent="0.25">
      <c r="A544" s="40"/>
      <c r="B544" s="43"/>
      <c r="C544" s="44"/>
      <c r="D544" s="43"/>
      <c r="E544" s="43"/>
      <c r="F544" s="44"/>
      <c r="G544" s="43"/>
      <c r="H544" s="43"/>
      <c r="I544" s="54"/>
      <c r="J544" s="45"/>
      <c r="K544" s="33"/>
      <c r="L544" s="33"/>
    </row>
    <row r="545" spans="1:12" x14ac:dyDescent="0.25">
      <c r="A545" s="40"/>
      <c r="B545" s="43"/>
      <c r="C545" s="44"/>
      <c r="D545" s="43"/>
      <c r="E545" s="43"/>
      <c r="F545" s="44"/>
      <c r="G545" s="43"/>
      <c r="H545" s="43"/>
      <c r="I545" s="54"/>
      <c r="J545" s="45"/>
      <c r="K545" s="33"/>
      <c r="L545" s="33"/>
    </row>
    <row r="546" spans="1:12" x14ac:dyDescent="0.25">
      <c r="A546" s="40"/>
      <c r="B546" s="43"/>
      <c r="C546" s="44"/>
      <c r="D546" s="43"/>
      <c r="E546" s="43"/>
      <c r="F546" s="44"/>
      <c r="G546" s="43"/>
      <c r="H546" s="43"/>
      <c r="I546" s="54"/>
      <c r="J546" s="45"/>
      <c r="K546" s="33"/>
      <c r="L546" s="33"/>
    </row>
    <row r="547" spans="1:12" x14ac:dyDescent="0.25">
      <c r="A547" s="40"/>
      <c r="B547" s="43"/>
      <c r="C547" s="44"/>
      <c r="D547" s="43"/>
      <c r="E547" s="43"/>
      <c r="F547" s="44"/>
      <c r="G547" s="43"/>
      <c r="H547" s="43"/>
      <c r="I547" s="54"/>
      <c r="J547" s="45"/>
      <c r="K547" s="33"/>
      <c r="L547" s="33"/>
    </row>
    <row r="548" spans="1:12" x14ac:dyDescent="0.25">
      <c r="A548" s="40"/>
      <c r="B548" s="43"/>
      <c r="C548" s="44"/>
      <c r="D548" s="43"/>
      <c r="E548" s="43"/>
      <c r="F548" s="44"/>
      <c r="G548" s="43"/>
      <c r="H548" s="43"/>
      <c r="I548" s="54"/>
      <c r="J548" s="45"/>
      <c r="K548" s="33"/>
      <c r="L548" s="33"/>
    </row>
    <row r="549" spans="1:12" x14ac:dyDescent="0.25">
      <c r="A549" s="40"/>
      <c r="B549" s="43"/>
      <c r="C549" s="44"/>
      <c r="D549" s="43"/>
      <c r="E549" s="43"/>
      <c r="F549" s="44"/>
      <c r="G549" s="43"/>
      <c r="H549" s="43"/>
      <c r="I549" s="54"/>
      <c r="J549" s="45"/>
      <c r="K549" s="33"/>
      <c r="L549" s="33"/>
    </row>
    <row r="550" spans="1:12" x14ac:dyDescent="0.25">
      <c r="A550" s="40"/>
      <c r="B550" s="43"/>
      <c r="C550" s="44"/>
      <c r="D550" s="43"/>
      <c r="E550" s="43"/>
      <c r="F550" s="44"/>
      <c r="G550" s="43"/>
      <c r="H550" s="43"/>
      <c r="I550" s="54"/>
      <c r="J550" s="45"/>
      <c r="K550" s="33"/>
      <c r="L550" s="33"/>
    </row>
    <row r="551" spans="1:12" x14ac:dyDescent="0.25">
      <c r="A551" s="40"/>
      <c r="B551" s="43"/>
      <c r="C551" s="44"/>
      <c r="D551" s="43"/>
      <c r="E551" s="43"/>
      <c r="F551" s="44"/>
      <c r="G551" s="43"/>
      <c r="H551" s="43"/>
      <c r="I551" s="54"/>
      <c r="J551" s="45"/>
      <c r="K551" s="33"/>
      <c r="L551" s="33"/>
    </row>
    <row r="552" spans="1:12" x14ac:dyDescent="0.25">
      <c r="A552" s="40"/>
      <c r="B552" s="43"/>
      <c r="C552" s="44"/>
      <c r="D552" s="43"/>
      <c r="E552" s="43"/>
      <c r="F552" s="44"/>
      <c r="G552" s="43"/>
      <c r="H552" s="43"/>
      <c r="I552" s="54"/>
      <c r="J552" s="45"/>
      <c r="K552" s="33"/>
      <c r="L552" s="33"/>
    </row>
    <row r="553" spans="1:12" x14ac:dyDescent="0.25">
      <c r="A553" s="40"/>
      <c r="B553" s="43"/>
      <c r="C553" s="44"/>
      <c r="D553" s="43"/>
      <c r="E553" s="43"/>
      <c r="F553" s="44"/>
      <c r="G553" s="43"/>
      <c r="H553" s="43"/>
      <c r="I553" s="54"/>
      <c r="J553" s="45"/>
      <c r="K553" s="33"/>
      <c r="L553" s="33"/>
    </row>
    <row r="554" spans="1:12" x14ac:dyDescent="0.25">
      <c r="A554" s="40"/>
      <c r="B554" s="43"/>
      <c r="C554" s="44"/>
      <c r="D554" s="43"/>
      <c r="E554" s="43"/>
      <c r="F554" s="44"/>
      <c r="G554" s="43"/>
      <c r="H554" s="43"/>
      <c r="I554" s="54"/>
      <c r="J554" s="45"/>
      <c r="K554" s="33"/>
      <c r="L554" s="33"/>
    </row>
    <row r="555" spans="1:12" x14ac:dyDescent="0.25">
      <c r="A555" s="40"/>
      <c r="B555" s="43"/>
      <c r="C555" s="44"/>
      <c r="D555" s="43"/>
      <c r="E555" s="43"/>
      <c r="F555" s="44"/>
      <c r="G555" s="43"/>
      <c r="H555" s="43"/>
      <c r="I555" s="54"/>
      <c r="J555" s="45"/>
      <c r="K555" s="33"/>
      <c r="L555" s="33"/>
    </row>
    <row r="556" spans="1:12" x14ac:dyDescent="0.25">
      <c r="A556" s="40"/>
      <c r="B556" s="43"/>
      <c r="C556" s="44"/>
      <c r="D556" s="43"/>
      <c r="E556" s="43"/>
      <c r="F556" s="44"/>
      <c r="G556" s="43"/>
      <c r="H556" s="43"/>
      <c r="I556" s="54"/>
      <c r="J556" s="45"/>
      <c r="K556" s="33"/>
      <c r="L556" s="33"/>
    </row>
    <row r="557" spans="1:12" x14ac:dyDescent="0.25">
      <c r="A557" s="40"/>
      <c r="B557" s="43"/>
      <c r="C557" s="44"/>
      <c r="D557" s="43"/>
      <c r="E557" s="43"/>
      <c r="F557" s="44"/>
      <c r="G557" s="43"/>
      <c r="H557" s="43"/>
      <c r="I557" s="54"/>
      <c r="J557" s="45"/>
      <c r="K557" s="33"/>
      <c r="L557" s="33"/>
    </row>
    <row r="558" spans="1:12" x14ac:dyDescent="0.25">
      <c r="A558" s="40"/>
      <c r="B558" s="43"/>
      <c r="C558" s="44"/>
      <c r="D558" s="43"/>
      <c r="E558" s="43"/>
      <c r="F558" s="44"/>
      <c r="G558" s="43"/>
      <c r="H558" s="43"/>
      <c r="I558" s="54"/>
      <c r="J558" s="45"/>
      <c r="K558" s="33"/>
      <c r="L558" s="33"/>
    </row>
    <row r="559" spans="1:12" x14ac:dyDescent="0.25">
      <c r="A559" s="40"/>
      <c r="B559" s="43"/>
      <c r="C559" s="44"/>
      <c r="D559" s="43"/>
      <c r="E559" s="43"/>
      <c r="F559" s="44"/>
      <c r="G559" s="43"/>
      <c r="H559" s="43"/>
      <c r="I559" s="54"/>
      <c r="J559" s="45"/>
      <c r="K559" s="33"/>
      <c r="L559" s="33"/>
    </row>
    <row r="560" spans="1:12" x14ac:dyDescent="0.25">
      <c r="A560" s="40"/>
      <c r="B560" s="43"/>
      <c r="C560" s="44"/>
      <c r="D560" s="43"/>
      <c r="E560" s="43"/>
      <c r="F560" s="44"/>
      <c r="G560" s="43"/>
      <c r="H560" s="43"/>
      <c r="I560" s="54"/>
      <c r="J560" s="45"/>
      <c r="K560" s="33"/>
      <c r="L560" s="33"/>
    </row>
    <row r="561" spans="1:12" x14ac:dyDescent="0.25">
      <c r="A561" s="40"/>
      <c r="B561" s="43"/>
      <c r="C561" s="44"/>
      <c r="D561" s="43"/>
      <c r="E561" s="43"/>
      <c r="F561" s="44"/>
      <c r="G561" s="43"/>
      <c r="H561" s="43"/>
      <c r="I561" s="54"/>
      <c r="J561" s="45"/>
      <c r="K561" s="33"/>
      <c r="L561" s="33"/>
    </row>
    <row r="562" spans="1:12" x14ac:dyDescent="0.25">
      <c r="A562" s="40"/>
      <c r="B562" s="43"/>
      <c r="C562" s="44"/>
      <c r="D562" s="43"/>
      <c r="E562" s="43"/>
      <c r="F562" s="44"/>
      <c r="G562" s="43"/>
      <c r="H562" s="43"/>
      <c r="I562" s="54"/>
      <c r="J562" s="45"/>
      <c r="K562" s="33"/>
      <c r="L562" s="33"/>
    </row>
    <row r="563" spans="1:12" x14ac:dyDescent="0.25">
      <c r="A563" s="40"/>
      <c r="B563" s="43"/>
      <c r="C563" s="44"/>
      <c r="D563" s="43"/>
      <c r="E563" s="43"/>
      <c r="F563" s="44"/>
      <c r="G563" s="43"/>
      <c r="H563" s="43"/>
      <c r="I563" s="54"/>
      <c r="J563" s="45"/>
      <c r="K563" s="33"/>
      <c r="L563" s="33"/>
    </row>
    <row r="564" spans="1:12" x14ac:dyDescent="0.25">
      <c r="A564" s="40"/>
      <c r="B564" s="43"/>
      <c r="C564" s="44"/>
      <c r="D564" s="43"/>
      <c r="E564" s="43"/>
      <c r="F564" s="44"/>
      <c r="G564" s="43"/>
      <c r="H564" s="43"/>
      <c r="I564" s="54"/>
      <c r="J564" s="45"/>
      <c r="K564" s="33"/>
      <c r="L564" s="33"/>
    </row>
    <row r="565" spans="1:12" x14ac:dyDescent="0.25">
      <c r="A565" s="40"/>
      <c r="B565" s="43"/>
      <c r="C565" s="44"/>
      <c r="D565" s="43"/>
      <c r="E565" s="43"/>
      <c r="F565" s="44"/>
      <c r="G565" s="43"/>
      <c r="H565" s="43"/>
      <c r="I565" s="54"/>
      <c r="J565" s="45"/>
      <c r="K565" s="33"/>
      <c r="L565" s="33"/>
    </row>
    <row r="566" spans="1:12" x14ac:dyDescent="0.25">
      <c r="A566" s="40"/>
      <c r="B566" s="43"/>
      <c r="C566" s="44"/>
      <c r="D566" s="43"/>
      <c r="E566" s="43"/>
      <c r="F566" s="44"/>
      <c r="G566" s="43"/>
      <c r="H566" s="43"/>
      <c r="I566" s="54"/>
      <c r="J566" s="45"/>
      <c r="K566" s="33"/>
      <c r="L566" s="33"/>
    </row>
    <row r="567" spans="1:12" x14ac:dyDescent="0.25">
      <c r="A567" s="40"/>
      <c r="B567" s="43"/>
      <c r="C567" s="44"/>
      <c r="D567" s="43"/>
      <c r="E567" s="43"/>
      <c r="F567" s="44"/>
      <c r="G567" s="43"/>
      <c r="H567" s="43"/>
      <c r="I567" s="54"/>
      <c r="J567" s="45"/>
      <c r="K567" s="33"/>
      <c r="L567" s="33"/>
    </row>
    <row r="568" spans="1:12" x14ac:dyDescent="0.25">
      <c r="A568" s="40"/>
      <c r="B568" s="43"/>
      <c r="C568" s="44"/>
      <c r="D568" s="43"/>
      <c r="E568" s="43"/>
      <c r="F568" s="44"/>
      <c r="G568" s="43"/>
      <c r="H568" s="43"/>
      <c r="I568" s="54"/>
      <c r="J568" s="45"/>
      <c r="K568" s="33"/>
      <c r="L568" s="33"/>
    </row>
    <row r="569" spans="1:12" x14ac:dyDescent="0.25">
      <c r="A569" s="40"/>
      <c r="B569" s="43"/>
      <c r="C569" s="44"/>
      <c r="D569" s="43"/>
      <c r="E569" s="43"/>
      <c r="F569" s="44"/>
      <c r="G569" s="43"/>
      <c r="H569" s="43"/>
      <c r="I569" s="54"/>
      <c r="J569" s="45"/>
      <c r="K569" s="33"/>
      <c r="L569" s="33"/>
    </row>
    <row r="570" spans="1:12" x14ac:dyDescent="0.25">
      <c r="A570" s="40"/>
      <c r="B570" s="43"/>
      <c r="C570" s="44"/>
      <c r="D570" s="43"/>
      <c r="E570" s="43"/>
      <c r="F570" s="44"/>
      <c r="G570" s="43"/>
      <c r="H570" s="43"/>
      <c r="I570" s="54"/>
      <c r="J570" s="45"/>
      <c r="K570" s="33"/>
      <c r="L570" s="33"/>
    </row>
    <row r="571" spans="1:12" x14ac:dyDescent="0.25">
      <c r="A571" s="40"/>
      <c r="B571" s="43"/>
      <c r="C571" s="44"/>
      <c r="D571" s="43"/>
      <c r="E571" s="43"/>
      <c r="F571" s="44"/>
      <c r="G571" s="43"/>
      <c r="H571" s="43"/>
      <c r="I571" s="54"/>
      <c r="J571" s="45"/>
      <c r="K571" s="33"/>
      <c r="L571" s="33"/>
    </row>
    <row r="572" spans="1:12" x14ac:dyDescent="0.25">
      <c r="A572" s="40"/>
      <c r="B572" s="43"/>
      <c r="C572" s="44"/>
      <c r="D572" s="43"/>
      <c r="E572" s="43"/>
      <c r="F572" s="44"/>
      <c r="G572" s="43"/>
      <c r="H572" s="43"/>
      <c r="I572" s="54"/>
      <c r="J572" s="45"/>
      <c r="K572" s="33"/>
      <c r="L572" s="33"/>
    </row>
    <row r="573" spans="1:12" x14ac:dyDescent="0.25">
      <c r="A573" s="40"/>
      <c r="B573" s="43"/>
      <c r="C573" s="44"/>
      <c r="D573" s="43"/>
      <c r="E573" s="43"/>
      <c r="F573" s="44"/>
      <c r="G573" s="43"/>
      <c r="H573" s="43"/>
      <c r="I573" s="54"/>
      <c r="J573" s="45"/>
      <c r="K573" s="33"/>
      <c r="L573" s="33"/>
    </row>
    <row r="574" spans="1:12" x14ac:dyDescent="0.25">
      <c r="A574" s="40"/>
      <c r="B574" s="43"/>
      <c r="C574" s="44"/>
      <c r="D574" s="43"/>
      <c r="E574" s="43"/>
      <c r="F574" s="44"/>
      <c r="G574" s="43"/>
      <c r="H574" s="43"/>
      <c r="I574" s="54"/>
      <c r="J574" s="45"/>
      <c r="K574" s="33"/>
      <c r="L574" s="33"/>
    </row>
    <row r="575" spans="1:12" x14ac:dyDescent="0.25">
      <c r="A575" s="40"/>
      <c r="B575" s="43"/>
      <c r="C575" s="44"/>
      <c r="D575" s="43"/>
      <c r="E575" s="43"/>
      <c r="F575" s="44"/>
      <c r="G575" s="43"/>
      <c r="H575" s="43"/>
      <c r="I575" s="54"/>
      <c r="J575" s="45"/>
      <c r="K575" s="33"/>
      <c r="L575" s="33"/>
    </row>
    <row r="576" spans="1:12" x14ac:dyDescent="0.25">
      <c r="A576" s="40"/>
      <c r="B576" s="43"/>
      <c r="C576" s="44"/>
      <c r="D576" s="43"/>
      <c r="E576" s="43"/>
      <c r="F576" s="44"/>
      <c r="G576" s="43"/>
      <c r="H576" s="43"/>
      <c r="I576" s="54"/>
      <c r="J576" s="45"/>
      <c r="K576" s="33"/>
      <c r="L576" s="33"/>
    </row>
    <row r="577" spans="1:12" x14ac:dyDescent="0.25">
      <c r="A577" s="40"/>
      <c r="B577" s="43"/>
      <c r="C577" s="44"/>
      <c r="D577" s="43"/>
      <c r="E577" s="43"/>
      <c r="F577" s="44"/>
      <c r="G577" s="43"/>
      <c r="H577" s="43"/>
      <c r="I577" s="54"/>
      <c r="J577" s="45"/>
      <c r="K577" s="33"/>
      <c r="L577" s="33"/>
    </row>
    <row r="578" spans="1:12" x14ac:dyDescent="0.25">
      <c r="A578" s="40"/>
      <c r="B578" s="43"/>
      <c r="C578" s="44"/>
      <c r="D578" s="43"/>
      <c r="E578" s="43"/>
      <c r="F578" s="44"/>
      <c r="G578" s="43"/>
      <c r="H578" s="43"/>
      <c r="I578" s="54"/>
      <c r="J578" s="45"/>
      <c r="K578" s="33"/>
      <c r="L578" s="33"/>
    </row>
    <row r="579" spans="1:12" x14ac:dyDescent="0.25">
      <c r="A579" s="40"/>
      <c r="B579" s="43"/>
      <c r="C579" s="44"/>
      <c r="D579" s="43"/>
      <c r="E579" s="43"/>
      <c r="F579" s="44"/>
      <c r="G579" s="43"/>
      <c r="H579" s="43"/>
      <c r="I579" s="54"/>
      <c r="J579" s="45"/>
      <c r="K579" s="33"/>
      <c r="L579" s="33"/>
    </row>
    <row r="580" spans="1:12" x14ac:dyDescent="0.25">
      <c r="A580" s="40"/>
      <c r="B580" s="43"/>
      <c r="C580" s="44"/>
      <c r="D580" s="43"/>
      <c r="E580" s="43"/>
      <c r="F580" s="44"/>
      <c r="G580" s="43"/>
      <c r="H580" s="43"/>
      <c r="I580" s="54"/>
      <c r="J580" s="45"/>
      <c r="K580" s="33"/>
      <c r="L580" s="33"/>
    </row>
    <row r="581" spans="1:12" x14ac:dyDescent="0.25">
      <c r="A581" s="40"/>
      <c r="B581" s="43"/>
      <c r="C581" s="44"/>
      <c r="D581" s="43"/>
      <c r="E581" s="43"/>
      <c r="F581" s="44"/>
      <c r="G581" s="43"/>
      <c r="H581" s="43"/>
      <c r="I581" s="54"/>
      <c r="J581" s="45"/>
      <c r="K581" s="33"/>
      <c r="L581" s="33"/>
    </row>
    <row r="582" spans="1:12" x14ac:dyDescent="0.25">
      <c r="A582" s="40"/>
      <c r="B582" s="43"/>
      <c r="C582" s="44"/>
      <c r="D582" s="43"/>
      <c r="E582" s="43"/>
      <c r="F582" s="44"/>
      <c r="G582" s="43"/>
      <c r="H582" s="43"/>
      <c r="I582" s="54"/>
      <c r="J582" s="45"/>
      <c r="K582" s="33"/>
      <c r="L582" s="33"/>
    </row>
    <row r="583" spans="1:12" x14ac:dyDescent="0.25">
      <c r="A583" s="40"/>
      <c r="B583" s="43"/>
      <c r="C583" s="44"/>
      <c r="D583" s="43"/>
      <c r="E583" s="43"/>
      <c r="F583" s="44"/>
      <c r="G583" s="43"/>
      <c r="H583" s="43"/>
      <c r="I583" s="54"/>
      <c r="J583" s="45"/>
      <c r="K583" s="33"/>
      <c r="L583" s="33"/>
    </row>
    <row r="584" spans="1:12" x14ac:dyDescent="0.25">
      <c r="A584" s="40"/>
      <c r="B584" s="43"/>
      <c r="C584" s="44"/>
      <c r="D584" s="43"/>
      <c r="E584" s="43"/>
      <c r="F584" s="44"/>
      <c r="G584" s="43"/>
      <c r="H584" s="43"/>
      <c r="I584" s="54"/>
      <c r="J584" s="45"/>
      <c r="K584" s="33"/>
      <c r="L584" s="33"/>
    </row>
    <row r="585" spans="1:12" x14ac:dyDescent="0.25">
      <c r="A585" s="40"/>
      <c r="B585" s="43"/>
      <c r="C585" s="44"/>
      <c r="D585" s="43"/>
      <c r="E585" s="43"/>
      <c r="F585" s="44"/>
      <c r="G585" s="43"/>
      <c r="H585" s="43"/>
      <c r="I585" s="54"/>
      <c r="J585" s="45"/>
      <c r="K585" s="33"/>
      <c r="L585" s="33"/>
    </row>
    <row r="586" spans="1:12" x14ac:dyDescent="0.25">
      <c r="A586" s="40"/>
      <c r="B586" s="43"/>
      <c r="C586" s="44"/>
      <c r="D586" s="43"/>
      <c r="E586" s="43"/>
      <c r="F586" s="44"/>
      <c r="G586" s="43"/>
      <c r="H586" s="43"/>
      <c r="I586" s="54"/>
      <c r="J586" s="45"/>
      <c r="K586" s="33"/>
      <c r="L586" s="33"/>
    </row>
    <row r="587" spans="1:12" x14ac:dyDescent="0.25">
      <c r="A587" s="40"/>
      <c r="B587" s="43"/>
      <c r="C587" s="44"/>
      <c r="D587" s="43"/>
      <c r="E587" s="43"/>
      <c r="F587" s="44"/>
      <c r="G587" s="43"/>
      <c r="H587" s="43"/>
      <c r="I587" s="54"/>
      <c r="J587" s="45"/>
      <c r="K587" s="33"/>
      <c r="L587" s="33"/>
    </row>
    <row r="588" spans="1:12" x14ac:dyDescent="0.25">
      <c r="A588" s="40"/>
      <c r="B588" s="43"/>
      <c r="C588" s="44"/>
      <c r="D588" s="43"/>
      <c r="E588" s="43"/>
      <c r="F588" s="44"/>
      <c r="G588" s="43"/>
      <c r="H588" s="43"/>
      <c r="I588" s="54"/>
      <c r="J588" s="45"/>
      <c r="K588" s="33"/>
      <c r="L588" s="33"/>
    </row>
    <row r="589" spans="1:12" x14ac:dyDescent="0.25">
      <c r="A589" s="40"/>
      <c r="B589" s="43"/>
      <c r="C589" s="44"/>
      <c r="D589" s="43"/>
      <c r="E589" s="43"/>
      <c r="F589" s="44"/>
      <c r="G589" s="43"/>
      <c r="H589" s="43"/>
      <c r="I589" s="54"/>
      <c r="J589" s="45"/>
      <c r="K589" s="33"/>
      <c r="L589" s="33"/>
    </row>
    <row r="590" spans="1:12" x14ac:dyDescent="0.25">
      <c r="A590" s="40"/>
      <c r="B590" s="43"/>
      <c r="C590" s="44"/>
      <c r="D590" s="43"/>
      <c r="E590" s="43"/>
      <c r="F590" s="44"/>
      <c r="G590" s="43"/>
      <c r="H590" s="43"/>
      <c r="I590" s="54"/>
      <c r="J590" s="45"/>
      <c r="K590" s="33"/>
      <c r="L590" s="33"/>
    </row>
    <row r="591" spans="1:12" x14ac:dyDescent="0.25">
      <c r="A591" s="40"/>
      <c r="B591" s="43"/>
      <c r="C591" s="44"/>
      <c r="D591" s="43"/>
      <c r="E591" s="43"/>
      <c r="F591" s="44"/>
      <c r="G591" s="43"/>
      <c r="H591" s="43"/>
      <c r="I591" s="54"/>
      <c r="J591" s="45"/>
      <c r="K591" s="33"/>
      <c r="L591" s="33"/>
    </row>
    <row r="592" spans="1:12" x14ac:dyDescent="0.25">
      <c r="A592" s="40"/>
      <c r="B592" s="43"/>
      <c r="C592" s="44"/>
      <c r="D592" s="43"/>
      <c r="E592" s="43"/>
      <c r="F592" s="44"/>
      <c r="G592" s="43"/>
      <c r="H592" s="43"/>
      <c r="I592" s="54"/>
      <c r="J592" s="45"/>
      <c r="K592" s="33"/>
      <c r="L592" s="33"/>
    </row>
    <row r="593" spans="1:12" x14ac:dyDescent="0.25">
      <c r="A593" s="40"/>
      <c r="B593" s="43"/>
      <c r="C593" s="44"/>
      <c r="D593" s="43"/>
      <c r="E593" s="43"/>
      <c r="F593" s="44"/>
      <c r="G593" s="43"/>
      <c r="H593" s="43"/>
      <c r="I593" s="54"/>
      <c r="J593" s="45"/>
      <c r="K593" s="33"/>
      <c r="L593" s="33"/>
    </row>
    <row r="594" spans="1:12" x14ac:dyDescent="0.25">
      <c r="A594" s="40"/>
      <c r="B594" s="43"/>
      <c r="C594" s="44"/>
      <c r="D594" s="43"/>
      <c r="E594" s="43"/>
      <c r="F594" s="44"/>
      <c r="G594" s="43"/>
      <c r="H594" s="43"/>
      <c r="I594" s="54"/>
      <c r="J594" s="45"/>
      <c r="K594" s="33"/>
      <c r="L594" s="33"/>
    </row>
    <row r="595" spans="1:12" x14ac:dyDescent="0.25">
      <c r="A595" s="40"/>
      <c r="B595" s="43"/>
      <c r="C595" s="44"/>
      <c r="D595" s="43"/>
      <c r="E595" s="43"/>
      <c r="F595" s="44"/>
      <c r="G595" s="43"/>
      <c r="H595" s="43"/>
      <c r="I595" s="54"/>
      <c r="J595" s="45"/>
      <c r="K595" s="33"/>
      <c r="L595" s="33"/>
    </row>
    <row r="596" spans="1:12" x14ac:dyDescent="0.25">
      <c r="A596" s="40"/>
      <c r="B596" s="43"/>
      <c r="C596" s="44"/>
      <c r="D596" s="43"/>
      <c r="E596" s="43"/>
      <c r="F596" s="44"/>
      <c r="G596" s="43"/>
      <c r="H596" s="43"/>
      <c r="I596" s="54"/>
      <c r="J596" s="45"/>
      <c r="K596" s="33"/>
      <c r="L596" s="33"/>
    </row>
    <row r="597" spans="1:12" x14ac:dyDescent="0.25">
      <c r="A597" s="40"/>
      <c r="B597" s="43"/>
      <c r="C597" s="44"/>
      <c r="D597" s="43"/>
      <c r="E597" s="43"/>
      <c r="F597" s="44"/>
      <c r="G597" s="43"/>
      <c r="H597" s="43"/>
      <c r="I597" s="54"/>
      <c r="J597" s="45"/>
      <c r="K597" s="33"/>
      <c r="L597" s="33"/>
    </row>
    <row r="598" spans="1:12" x14ac:dyDescent="0.25">
      <c r="A598" s="40"/>
      <c r="B598" s="43"/>
      <c r="C598" s="44"/>
      <c r="D598" s="43"/>
      <c r="E598" s="43"/>
      <c r="F598" s="44"/>
      <c r="G598" s="43"/>
      <c r="H598" s="43"/>
      <c r="I598" s="54"/>
      <c r="J598" s="45"/>
      <c r="K598" s="33"/>
      <c r="L598" s="33"/>
    </row>
    <row r="599" spans="1:12" x14ac:dyDescent="0.25">
      <c r="A599" s="40"/>
      <c r="B599" s="43"/>
      <c r="C599" s="44"/>
      <c r="D599" s="43"/>
      <c r="E599" s="43"/>
      <c r="F599" s="44"/>
      <c r="G599" s="43"/>
      <c r="H599" s="43"/>
      <c r="I599" s="54"/>
      <c r="J599" s="45"/>
      <c r="K599" s="33"/>
      <c r="L599" s="33"/>
    </row>
    <row r="600" spans="1:12" x14ac:dyDescent="0.25">
      <c r="A600" s="40"/>
      <c r="B600" s="43"/>
      <c r="C600" s="44"/>
      <c r="D600" s="43"/>
      <c r="E600" s="43"/>
      <c r="F600" s="44"/>
      <c r="G600" s="43"/>
      <c r="H600" s="43"/>
      <c r="I600" s="54"/>
      <c r="J600" s="45"/>
      <c r="K600" s="33"/>
      <c r="L600" s="33"/>
    </row>
    <row r="601" spans="1:12" x14ac:dyDescent="0.25">
      <c r="A601" s="40"/>
      <c r="B601" s="43"/>
      <c r="C601" s="44"/>
      <c r="D601" s="43"/>
      <c r="E601" s="43"/>
      <c r="F601" s="44"/>
      <c r="G601" s="43"/>
      <c r="H601" s="43"/>
      <c r="I601" s="54"/>
      <c r="J601" s="45"/>
      <c r="K601" s="33"/>
      <c r="L601" s="33"/>
    </row>
    <row r="602" spans="1:12" x14ac:dyDescent="0.25">
      <c r="A602" s="40"/>
      <c r="B602" s="43"/>
      <c r="C602" s="44"/>
      <c r="D602" s="43"/>
      <c r="E602" s="43"/>
      <c r="F602" s="44"/>
      <c r="G602" s="43"/>
      <c r="H602" s="43"/>
      <c r="I602" s="54"/>
      <c r="J602" s="45"/>
      <c r="K602" s="33"/>
      <c r="L602" s="33"/>
    </row>
    <row r="603" spans="1:12" x14ac:dyDescent="0.25">
      <c r="A603" s="40"/>
      <c r="B603" s="43"/>
      <c r="C603" s="44"/>
      <c r="D603" s="43"/>
      <c r="E603" s="43"/>
      <c r="F603" s="44"/>
      <c r="G603" s="43"/>
      <c r="H603" s="43"/>
      <c r="I603" s="54"/>
      <c r="J603" s="45"/>
      <c r="K603" s="33"/>
      <c r="L603" s="33"/>
    </row>
    <row r="604" spans="1:12" x14ac:dyDescent="0.25">
      <c r="A604" s="40"/>
      <c r="B604" s="43"/>
      <c r="C604" s="44"/>
      <c r="D604" s="43"/>
      <c r="E604" s="43"/>
      <c r="F604" s="44"/>
      <c r="G604" s="43"/>
      <c r="H604" s="43"/>
      <c r="I604" s="54"/>
      <c r="J604" s="45"/>
      <c r="K604" s="33"/>
      <c r="L604" s="33"/>
    </row>
    <row r="605" spans="1:12" x14ac:dyDescent="0.25">
      <c r="A605" s="40"/>
      <c r="B605" s="43"/>
      <c r="C605" s="44"/>
      <c r="D605" s="43"/>
      <c r="E605" s="43"/>
      <c r="F605" s="44"/>
      <c r="G605" s="43"/>
      <c r="H605" s="43"/>
      <c r="I605" s="54"/>
      <c r="J605" s="45"/>
      <c r="K605" s="33"/>
      <c r="L605" s="33"/>
    </row>
    <row r="606" spans="1:12" x14ac:dyDescent="0.25">
      <c r="A606" s="40"/>
      <c r="B606" s="43"/>
      <c r="C606" s="44"/>
      <c r="D606" s="43"/>
      <c r="E606" s="43"/>
      <c r="F606" s="44"/>
      <c r="G606" s="43"/>
      <c r="H606" s="43"/>
      <c r="I606" s="54"/>
      <c r="J606" s="45"/>
      <c r="K606" s="33"/>
      <c r="L606" s="33"/>
    </row>
    <row r="607" spans="1:12" x14ac:dyDescent="0.25">
      <c r="A607" s="40"/>
      <c r="B607" s="43"/>
      <c r="C607" s="44"/>
      <c r="D607" s="43"/>
      <c r="E607" s="43"/>
      <c r="F607" s="44"/>
      <c r="G607" s="43"/>
      <c r="H607" s="43"/>
      <c r="I607" s="54"/>
      <c r="J607" s="45"/>
      <c r="K607" s="33"/>
      <c r="L607" s="33"/>
    </row>
    <row r="608" spans="1:12" x14ac:dyDescent="0.25">
      <c r="A608" s="40"/>
      <c r="B608" s="43"/>
      <c r="C608" s="44"/>
      <c r="D608" s="43"/>
      <c r="E608" s="43"/>
      <c r="F608" s="44"/>
      <c r="G608" s="43"/>
      <c r="H608" s="43"/>
      <c r="I608" s="54"/>
      <c r="J608" s="45"/>
      <c r="K608" s="33"/>
      <c r="L608" s="33"/>
    </row>
    <row r="609" spans="1:12" x14ac:dyDescent="0.25">
      <c r="A609" s="40"/>
      <c r="B609" s="43"/>
      <c r="C609" s="44"/>
      <c r="D609" s="43"/>
      <c r="E609" s="43"/>
      <c r="F609" s="44"/>
      <c r="G609" s="43"/>
      <c r="H609" s="43"/>
      <c r="I609" s="54"/>
      <c r="J609" s="45"/>
      <c r="K609" s="33"/>
      <c r="L609" s="33"/>
    </row>
    <row r="610" spans="1:12" x14ac:dyDescent="0.25">
      <c r="A610" s="40"/>
      <c r="B610" s="43"/>
      <c r="C610" s="44"/>
      <c r="D610" s="43"/>
      <c r="E610" s="43"/>
      <c r="F610" s="44"/>
      <c r="G610" s="43"/>
      <c r="H610" s="43"/>
      <c r="I610" s="54"/>
      <c r="J610" s="45"/>
      <c r="K610" s="33"/>
      <c r="L610" s="33"/>
    </row>
    <row r="611" spans="1:12" x14ac:dyDescent="0.25">
      <c r="A611" s="40"/>
      <c r="B611" s="43"/>
      <c r="C611" s="44"/>
      <c r="D611" s="43"/>
      <c r="E611" s="43"/>
      <c r="F611" s="44"/>
      <c r="G611" s="43"/>
      <c r="H611" s="43"/>
      <c r="I611" s="54"/>
      <c r="J611" s="45"/>
      <c r="K611" s="33"/>
      <c r="L611" s="33"/>
    </row>
    <row r="612" spans="1:12" x14ac:dyDescent="0.25">
      <c r="A612" s="40"/>
      <c r="B612" s="43"/>
      <c r="C612" s="44"/>
      <c r="D612" s="43"/>
      <c r="E612" s="43"/>
      <c r="F612" s="44"/>
      <c r="G612" s="43"/>
      <c r="H612" s="43"/>
      <c r="I612" s="54"/>
      <c r="J612" s="45"/>
      <c r="K612" s="33"/>
      <c r="L612" s="33"/>
    </row>
    <row r="613" spans="1:12" x14ac:dyDescent="0.25">
      <c r="A613" s="40"/>
      <c r="B613" s="43"/>
      <c r="C613" s="44"/>
      <c r="D613" s="43"/>
      <c r="E613" s="43"/>
      <c r="F613" s="44"/>
      <c r="G613" s="43"/>
      <c r="H613" s="43"/>
      <c r="I613" s="54"/>
      <c r="J613" s="45"/>
      <c r="K613" s="33"/>
      <c r="L613" s="33"/>
    </row>
    <row r="614" spans="1:12" x14ac:dyDescent="0.25">
      <c r="A614" s="40"/>
      <c r="B614" s="43"/>
      <c r="C614" s="44"/>
      <c r="D614" s="43"/>
      <c r="E614" s="43"/>
      <c r="F614" s="44"/>
      <c r="G614" s="43"/>
      <c r="H614" s="43"/>
      <c r="I614" s="54"/>
      <c r="J614" s="45"/>
      <c r="K614" s="33"/>
      <c r="L614" s="33"/>
    </row>
    <row r="615" spans="1:12" x14ac:dyDescent="0.25">
      <c r="A615" s="40"/>
      <c r="B615" s="43"/>
      <c r="C615" s="44"/>
      <c r="D615" s="43"/>
      <c r="E615" s="43"/>
      <c r="F615" s="44"/>
      <c r="G615" s="43"/>
      <c r="H615" s="43"/>
      <c r="I615" s="54"/>
      <c r="J615" s="45"/>
      <c r="K615" s="33"/>
      <c r="L615" s="33"/>
    </row>
    <row r="616" spans="1:12" x14ac:dyDescent="0.25">
      <c r="A616" s="40"/>
      <c r="B616" s="43"/>
      <c r="C616" s="44"/>
      <c r="D616" s="43"/>
      <c r="E616" s="43"/>
      <c r="F616" s="44"/>
      <c r="G616" s="43"/>
      <c r="H616" s="43"/>
      <c r="I616" s="54"/>
      <c r="J616" s="45"/>
      <c r="K616" s="33"/>
      <c r="L616" s="33"/>
    </row>
    <row r="617" spans="1:12" x14ac:dyDescent="0.25">
      <c r="A617" s="40"/>
      <c r="B617" s="43"/>
      <c r="C617" s="44"/>
      <c r="D617" s="43"/>
      <c r="E617" s="43"/>
      <c r="F617" s="44"/>
      <c r="G617" s="43"/>
      <c r="H617" s="43"/>
      <c r="I617" s="54"/>
      <c r="J617" s="45"/>
      <c r="K617" s="33"/>
      <c r="L617" s="33"/>
    </row>
    <row r="618" spans="1:12" x14ac:dyDescent="0.25">
      <c r="A618" s="40"/>
      <c r="B618" s="43"/>
      <c r="C618" s="44"/>
      <c r="D618" s="43"/>
      <c r="E618" s="43"/>
      <c r="F618" s="44"/>
      <c r="G618" s="43"/>
      <c r="H618" s="43"/>
      <c r="I618" s="54"/>
      <c r="J618" s="45"/>
      <c r="K618" s="33"/>
      <c r="L618" s="33"/>
    </row>
    <row r="619" spans="1:12" x14ac:dyDescent="0.25">
      <c r="A619" s="40"/>
      <c r="B619" s="43"/>
      <c r="C619" s="44"/>
      <c r="D619" s="43"/>
      <c r="E619" s="43"/>
      <c r="F619" s="44"/>
      <c r="G619" s="43"/>
      <c r="H619" s="43"/>
      <c r="I619" s="54"/>
      <c r="J619" s="45"/>
      <c r="K619" s="33"/>
      <c r="L619" s="33"/>
    </row>
    <row r="620" spans="1:12" x14ac:dyDescent="0.25">
      <c r="A620" s="40"/>
      <c r="B620" s="43"/>
      <c r="C620" s="44"/>
      <c r="D620" s="43"/>
      <c r="E620" s="43"/>
      <c r="F620" s="44"/>
      <c r="G620" s="43"/>
      <c r="H620" s="43"/>
      <c r="I620" s="54"/>
      <c r="J620" s="45"/>
      <c r="K620" s="33"/>
      <c r="L620" s="33"/>
    </row>
    <row r="621" spans="1:12" x14ac:dyDescent="0.25">
      <c r="A621" s="40"/>
      <c r="B621" s="43"/>
      <c r="C621" s="44"/>
      <c r="D621" s="43"/>
      <c r="E621" s="43"/>
      <c r="F621" s="44"/>
      <c r="G621" s="43"/>
      <c r="H621" s="43"/>
      <c r="I621" s="54"/>
      <c r="J621" s="45"/>
      <c r="K621" s="33"/>
      <c r="L621" s="33"/>
    </row>
    <row r="622" spans="1:12" x14ac:dyDescent="0.25">
      <c r="A622" s="40"/>
      <c r="B622" s="43"/>
      <c r="C622" s="44"/>
      <c r="D622" s="43"/>
      <c r="E622" s="43"/>
      <c r="F622" s="44"/>
      <c r="G622" s="43"/>
      <c r="H622" s="43"/>
      <c r="I622" s="54"/>
      <c r="J622" s="45"/>
      <c r="K622" s="33"/>
      <c r="L622" s="33"/>
    </row>
    <row r="623" spans="1:12" x14ac:dyDescent="0.25">
      <c r="A623" s="40"/>
      <c r="B623" s="43"/>
      <c r="C623" s="44"/>
      <c r="D623" s="43"/>
      <c r="E623" s="43"/>
      <c r="F623" s="44"/>
      <c r="G623" s="43"/>
      <c r="H623" s="43"/>
      <c r="I623" s="54"/>
      <c r="J623" s="45"/>
      <c r="K623" s="33"/>
      <c r="L623" s="33"/>
    </row>
    <row r="624" spans="1:12" x14ac:dyDescent="0.25">
      <c r="A624" s="40"/>
      <c r="B624" s="43"/>
      <c r="C624" s="44"/>
      <c r="D624" s="43"/>
      <c r="E624" s="43"/>
      <c r="F624" s="44"/>
      <c r="G624" s="43"/>
      <c r="H624" s="43"/>
      <c r="I624" s="54"/>
      <c r="J624" s="45"/>
      <c r="K624" s="33"/>
      <c r="L624" s="33"/>
    </row>
    <row r="625" spans="1:12" x14ac:dyDescent="0.25">
      <c r="A625" s="40"/>
      <c r="B625" s="43"/>
      <c r="C625" s="44"/>
      <c r="D625" s="43"/>
      <c r="E625" s="43"/>
      <c r="F625" s="44"/>
      <c r="G625" s="43"/>
      <c r="H625" s="43"/>
      <c r="I625" s="54"/>
      <c r="J625" s="45"/>
      <c r="K625" s="33"/>
      <c r="L625" s="33"/>
    </row>
    <row r="626" spans="1:12" x14ac:dyDescent="0.25">
      <c r="A626" s="40"/>
      <c r="B626" s="43"/>
      <c r="C626" s="44"/>
      <c r="D626" s="43"/>
      <c r="E626" s="43"/>
      <c r="F626" s="44"/>
      <c r="G626" s="43"/>
      <c r="H626" s="43"/>
      <c r="I626" s="54"/>
      <c r="J626" s="45"/>
      <c r="K626" s="33"/>
      <c r="L626" s="33"/>
    </row>
    <row r="627" spans="1:12" x14ac:dyDescent="0.25">
      <c r="A627" s="40"/>
      <c r="B627" s="43"/>
      <c r="C627" s="44"/>
      <c r="D627" s="43"/>
      <c r="E627" s="43"/>
      <c r="F627" s="44"/>
      <c r="G627" s="43"/>
      <c r="H627" s="43"/>
      <c r="I627" s="54"/>
      <c r="J627" s="45"/>
      <c r="K627" s="33"/>
      <c r="L627" s="33"/>
    </row>
    <row r="628" spans="1:12" x14ac:dyDescent="0.25">
      <c r="A628" s="40"/>
      <c r="B628" s="43"/>
      <c r="C628" s="44"/>
      <c r="D628" s="43"/>
      <c r="E628" s="43"/>
      <c r="F628" s="44"/>
      <c r="G628" s="43"/>
      <c r="H628" s="43"/>
      <c r="I628" s="54"/>
      <c r="J628" s="45"/>
      <c r="K628" s="33"/>
      <c r="L628" s="33"/>
    </row>
    <row r="629" spans="1:12" x14ac:dyDescent="0.25">
      <c r="A629" s="40"/>
      <c r="B629" s="43"/>
      <c r="C629" s="44"/>
      <c r="D629" s="43"/>
      <c r="E629" s="43"/>
      <c r="F629" s="44"/>
      <c r="G629" s="43"/>
      <c r="H629" s="43"/>
      <c r="I629" s="54"/>
      <c r="J629" s="45"/>
      <c r="K629" s="33"/>
      <c r="L629" s="33"/>
    </row>
    <row r="630" spans="1:12" x14ac:dyDescent="0.25">
      <c r="A630" s="40"/>
      <c r="B630" s="43"/>
      <c r="C630" s="44"/>
      <c r="D630" s="43"/>
      <c r="E630" s="43"/>
      <c r="F630" s="44"/>
      <c r="G630" s="43"/>
      <c r="H630" s="43"/>
      <c r="I630" s="54"/>
      <c r="J630" s="45"/>
      <c r="K630" s="33"/>
      <c r="L630" s="33"/>
    </row>
    <row r="631" spans="1:12" x14ac:dyDescent="0.25">
      <c r="A631" s="40"/>
      <c r="B631" s="43"/>
      <c r="C631" s="44"/>
      <c r="D631" s="43"/>
      <c r="E631" s="43"/>
      <c r="F631" s="44"/>
      <c r="G631" s="43"/>
      <c r="H631" s="43"/>
      <c r="I631" s="54"/>
      <c r="J631" s="45"/>
      <c r="K631" s="33"/>
      <c r="L631" s="33"/>
    </row>
    <row r="632" spans="1:12" x14ac:dyDescent="0.25">
      <c r="A632" s="40"/>
      <c r="B632" s="43"/>
      <c r="C632" s="44"/>
      <c r="D632" s="43"/>
      <c r="E632" s="43"/>
      <c r="F632" s="44"/>
      <c r="G632" s="43"/>
      <c r="H632" s="43"/>
      <c r="I632" s="54"/>
      <c r="J632" s="45"/>
      <c r="K632" s="33"/>
      <c r="L632" s="33"/>
    </row>
    <row r="633" spans="1:12" x14ac:dyDescent="0.25">
      <c r="A633" s="40"/>
      <c r="B633" s="43"/>
      <c r="C633" s="44"/>
      <c r="D633" s="43"/>
      <c r="E633" s="43"/>
      <c r="F633" s="44"/>
      <c r="G633" s="43"/>
      <c r="H633" s="43"/>
      <c r="I633" s="54"/>
      <c r="J633" s="45"/>
      <c r="K633" s="33"/>
      <c r="L633" s="33"/>
    </row>
    <row r="634" spans="1:12" x14ac:dyDescent="0.25">
      <c r="A634" s="40"/>
      <c r="B634" s="43"/>
      <c r="C634" s="44"/>
      <c r="D634" s="43"/>
      <c r="E634" s="43"/>
      <c r="F634" s="44"/>
      <c r="G634" s="43"/>
      <c r="H634" s="43"/>
      <c r="I634" s="54"/>
      <c r="J634" s="45"/>
      <c r="K634" s="33"/>
      <c r="L634" s="33"/>
    </row>
    <row r="635" spans="1:12" x14ac:dyDescent="0.25">
      <c r="A635" s="40"/>
      <c r="B635" s="43"/>
      <c r="C635" s="44"/>
      <c r="D635" s="43"/>
      <c r="E635" s="43"/>
      <c r="F635" s="44"/>
      <c r="G635" s="43"/>
      <c r="H635" s="43"/>
      <c r="I635" s="54"/>
      <c r="J635" s="45"/>
      <c r="K635" s="33"/>
      <c r="L635" s="33"/>
    </row>
    <row r="636" spans="1:12" x14ac:dyDescent="0.25">
      <c r="A636" s="40"/>
      <c r="B636" s="43"/>
      <c r="C636" s="44"/>
      <c r="D636" s="43"/>
      <c r="E636" s="43"/>
      <c r="F636" s="44"/>
      <c r="G636" s="43"/>
      <c r="H636" s="43"/>
      <c r="I636" s="54"/>
      <c r="J636" s="45"/>
      <c r="K636" s="33"/>
      <c r="L636" s="33"/>
    </row>
    <row r="637" spans="1:12" x14ac:dyDescent="0.25">
      <c r="A637" s="40"/>
      <c r="B637" s="43"/>
      <c r="C637" s="44"/>
      <c r="D637" s="43"/>
      <c r="E637" s="43"/>
      <c r="F637" s="44"/>
      <c r="G637" s="43"/>
      <c r="H637" s="43"/>
      <c r="I637" s="54"/>
      <c r="J637" s="45"/>
      <c r="K637" s="33"/>
      <c r="L637" s="33"/>
    </row>
    <row r="638" spans="1:12" x14ac:dyDescent="0.25">
      <c r="A638" s="40"/>
      <c r="B638" s="43"/>
      <c r="C638" s="44"/>
      <c r="D638" s="43"/>
      <c r="E638" s="43"/>
      <c r="F638" s="44"/>
      <c r="G638" s="43"/>
      <c r="H638" s="43"/>
      <c r="I638" s="54"/>
      <c r="J638" s="45"/>
      <c r="K638" s="33"/>
      <c r="L638" s="33"/>
    </row>
    <row r="639" spans="1:12" x14ac:dyDescent="0.25">
      <c r="A639" s="40"/>
      <c r="B639" s="43"/>
      <c r="C639" s="44"/>
      <c r="D639" s="43"/>
      <c r="E639" s="43"/>
      <c r="F639" s="44"/>
      <c r="G639" s="43"/>
      <c r="H639" s="43"/>
      <c r="I639" s="54"/>
      <c r="J639" s="45"/>
      <c r="K639" s="33"/>
      <c r="L639" s="33"/>
    </row>
    <row r="640" spans="1:12" x14ac:dyDescent="0.25">
      <c r="A640" s="40"/>
      <c r="B640" s="43"/>
      <c r="C640" s="44"/>
      <c r="D640" s="43"/>
      <c r="E640" s="43"/>
      <c r="F640" s="44"/>
      <c r="G640" s="43"/>
      <c r="H640" s="43"/>
      <c r="I640" s="54"/>
      <c r="J640" s="45"/>
      <c r="K640" s="33"/>
      <c r="L640" s="33"/>
    </row>
    <row r="641" spans="1:12" x14ac:dyDescent="0.25">
      <c r="A641" s="40"/>
      <c r="B641" s="43"/>
      <c r="C641" s="44"/>
      <c r="D641" s="43"/>
      <c r="E641" s="43"/>
      <c r="F641" s="44"/>
      <c r="G641" s="43"/>
      <c r="H641" s="43"/>
      <c r="I641" s="54"/>
      <c r="J641" s="45"/>
      <c r="K641" s="33"/>
      <c r="L641" s="33"/>
    </row>
    <row r="642" spans="1:12" x14ac:dyDescent="0.25">
      <c r="A642" s="40"/>
      <c r="B642" s="43"/>
      <c r="C642" s="44"/>
      <c r="D642" s="43"/>
      <c r="E642" s="43"/>
      <c r="F642" s="44"/>
      <c r="G642" s="43"/>
      <c r="H642" s="43"/>
      <c r="I642" s="54"/>
      <c r="J642" s="45"/>
      <c r="K642" s="33"/>
      <c r="L642" s="33"/>
    </row>
    <row r="643" spans="1:12" x14ac:dyDescent="0.25">
      <c r="A643" s="40"/>
      <c r="B643" s="43"/>
      <c r="C643" s="44"/>
      <c r="D643" s="43"/>
      <c r="E643" s="43"/>
      <c r="F643" s="44"/>
      <c r="G643" s="43"/>
      <c r="H643" s="43"/>
      <c r="I643" s="54"/>
      <c r="J643" s="45"/>
      <c r="K643" s="33"/>
      <c r="L643" s="33"/>
    </row>
    <row r="644" spans="1:12" x14ac:dyDescent="0.25">
      <c r="A644" s="40"/>
      <c r="B644" s="43"/>
      <c r="C644" s="44"/>
      <c r="D644" s="43"/>
      <c r="E644" s="43"/>
      <c r="F644" s="44"/>
      <c r="G644" s="43"/>
      <c r="H644" s="43"/>
      <c r="I644" s="54"/>
      <c r="J644" s="45"/>
      <c r="K644" s="33"/>
      <c r="L644" s="33"/>
    </row>
    <row r="645" spans="1:12" x14ac:dyDescent="0.25">
      <c r="A645" s="40"/>
      <c r="B645" s="43"/>
      <c r="C645" s="44"/>
      <c r="D645" s="43"/>
      <c r="E645" s="43"/>
      <c r="F645" s="44"/>
      <c r="G645" s="43"/>
      <c r="H645" s="43"/>
      <c r="I645" s="54"/>
      <c r="J645" s="45"/>
      <c r="K645" s="33"/>
      <c r="L645" s="33"/>
    </row>
    <row r="646" spans="1:12" x14ac:dyDescent="0.25">
      <c r="A646" s="40"/>
      <c r="B646" s="43"/>
      <c r="C646" s="44"/>
      <c r="D646" s="43"/>
      <c r="E646" s="43"/>
      <c r="F646" s="44"/>
      <c r="G646" s="43"/>
      <c r="H646" s="43"/>
      <c r="I646" s="54"/>
      <c r="J646" s="45"/>
      <c r="K646" s="33"/>
      <c r="L646" s="33"/>
    </row>
    <row r="647" spans="1:12" x14ac:dyDescent="0.25">
      <c r="A647" s="40"/>
      <c r="B647" s="43"/>
      <c r="C647" s="44"/>
      <c r="D647" s="43"/>
      <c r="E647" s="43"/>
      <c r="F647" s="44"/>
      <c r="G647" s="43"/>
      <c r="H647" s="43"/>
      <c r="I647" s="54"/>
      <c r="J647" s="45"/>
      <c r="K647" s="33"/>
      <c r="L647" s="33"/>
    </row>
    <row r="648" spans="1:12" x14ac:dyDescent="0.25">
      <c r="A648" s="40"/>
      <c r="B648" s="43"/>
      <c r="C648" s="44"/>
      <c r="D648" s="43"/>
      <c r="E648" s="43"/>
      <c r="F648" s="44"/>
      <c r="G648" s="43"/>
      <c r="H648" s="43"/>
      <c r="I648" s="54"/>
      <c r="J648" s="45"/>
      <c r="K648" s="33"/>
      <c r="L648" s="33"/>
    </row>
    <row r="649" spans="1:12" x14ac:dyDescent="0.25">
      <c r="A649" s="40"/>
      <c r="B649" s="43"/>
      <c r="C649" s="44"/>
      <c r="D649" s="43"/>
      <c r="E649" s="43"/>
      <c r="F649" s="44"/>
      <c r="G649" s="43"/>
      <c r="H649" s="43"/>
      <c r="I649" s="54"/>
      <c r="J649" s="45"/>
      <c r="K649" s="33"/>
      <c r="L649" s="33"/>
    </row>
    <row r="650" spans="1:12" x14ac:dyDescent="0.25">
      <c r="A650" s="40"/>
      <c r="B650" s="43"/>
      <c r="C650" s="44"/>
      <c r="D650" s="43"/>
      <c r="E650" s="43"/>
      <c r="F650" s="44"/>
      <c r="G650" s="43"/>
      <c r="H650" s="43"/>
      <c r="I650" s="54"/>
      <c r="J650" s="45"/>
      <c r="K650" s="33"/>
      <c r="L650" s="33"/>
    </row>
    <row r="651" spans="1:12" x14ac:dyDescent="0.25">
      <c r="A651" s="40"/>
      <c r="B651" s="43"/>
      <c r="C651" s="44"/>
      <c r="D651" s="43"/>
      <c r="E651" s="43"/>
      <c r="F651" s="44"/>
      <c r="G651" s="43"/>
      <c r="H651" s="43"/>
      <c r="I651" s="54"/>
      <c r="J651" s="45"/>
      <c r="K651" s="33"/>
      <c r="L651" s="33"/>
    </row>
    <row r="652" spans="1:12" x14ac:dyDescent="0.25">
      <c r="A652" s="40"/>
      <c r="B652" s="43"/>
      <c r="C652" s="44"/>
      <c r="D652" s="43"/>
      <c r="E652" s="43"/>
      <c r="F652" s="44"/>
      <c r="G652" s="43"/>
      <c r="H652" s="43"/>
      <c r="I652" s="54"/>
      <c r="J652" s="45"/>
      <c r="K652" s="33"/>
      <c r="L652" s="33"/>
    </row>
    <row r="653" spans="1:12" x14ac:dyDescent="0.25">
      <c r="A653" s="40"/>
      <c r="B653" s="43"/>
      <c r="C653" s="44"/>
      <c r="D653" s="43"/>
      <c r="E653" s="43"/>
      <c r="F653" s="44"/>
      <c r="G653" s="43"/>
      <c r="H653" s="43"/>
      <c r="I653" s="54"/>
      <c r="J653" s="45"/>
      <c r="K653" s="33"/>
      <c r="L653" s="33"/>
    </row>
    <row r="654" spans="1:12" x14ac:dyDescent="0.25">
      <c r="A654" s="40"/>
      <c r="B654" s="43"/>
      <c r="C654" s="44"/>
      <c r="D654" s="43"/>
      <c r="E654" s="43"/>
      <c r="F654" s="44"/>
      <c r="G654" s="43"/>
      <c r="H654" s="43"/>
      <c r="I654" s="54"/>
      <c r="J654" s="45"/>
      <c r="K654" s="33"/>
      <c r="L654" s="33"/>
    </row>
    <row r="655" spans="1:12" x14ac:dyDescent="0.25">
      <c r="A655" s="40"/>
      <c r="B655" s="43"/>
      <c r="C655" s="44"/>
      <c r="D655" s="43"/>
      <c r="E655" s="43"/>
      <c r="F655" s="44"/>
      <c r="G655" s="43"/>
      <c r="H655" s="43"/>
      <c r="I655" s="54"/>
      <c r="J655" s="45"/>
      <c r="K655" s="33"/>
      <c r="L655" s="33"/>
    </row>
    <row r="656" spans="1:12" x14ac:dyDescent="0.25">
      <c r="A656" s="40"/>
      <c r="B656" s="43"/>
      <c r="C656" s="44"/>
      <c r="D656" s="43"/>
      <c r="E656" s="43"/>
      <c r="F656" s="44"/>
      <c r="G656" s="43"/>
      <c r="H656" s="43"/>
      <c r="I656" s="54"/>
      <c r="J656" s="45"/>
      <c r="K656" s="33"/>
      <c r="L656" s="33"/>
    </row>
    <row r="657" spans="1:12" x14ac:dyDescent="0.25">
      <c r="A657" s="40"/>
      <c r="B657" s="43"/>
      <c r="C657" s="44"/>
      <c r="D657" s="43"/>
      <c r="E657" s="43"/>
      <c r="F657" s="44"/>
      <c r="G657" s="43"/>
      <c r="H657" s="43"/>
      <c r="I657" s="54"/>
      <c r="J657" s="45"/>
      <c r="K657" s="33"/>
      <c r="L657" s="33"/>
    </row>
    <row r="658" spans="1:12" x14ac:dyDescent="0.25">
      <c r="A658" s="40"/>
      <c r="B658" s="43"/>
      <c r="C658" s="44"/>
      <c r="D658" s="43"/>
      <c r="E658" s="43"/>
      <c r="F658" s="44"/>
      <c r="G658" s="43"/>
      <c r="H658" s="43"/>
      <c r="I658" s="54"/>
      <c r="J658" s="45"/>
      <c r="K658" s="33"/>
      <c r="L658" s="33"/>
    </row>
    <row r="659" spans="1:12" x14ac:dyDescent="0.25">
      <c r="A659" s="40"/>
      <c r="B659" s="43"/>
      <c r="C659" s="44"/>
      <c r="D659" s="43"/>
      <c r="E659" s="43"/>
      <c r="F659" s="44"/>
      <c r="G659" s="43"/>
      <c r="H659" s="43"/>
      <c r="I659" s="54"/>
      <c r="J659" s="45"/>
      <c r="K659" s="33"/>
      <c r="L659" s="33"/>
    </row>
    <row r="660" spans="1:12" x14ac:dyDescent="0.25">
      <c r="A660" s="40"/>
      <c r="B660" s="43"/>
      <c r="C660" s="44"/>
      <c r="D660" s="43"/>
      <c r="E660" s="43"/>
      <c r="F660" s="44"/>
      <c r="G660" s="43"/>
      <c r="H660" s="43"/>
      <c r="I660" s="54"/>
      <c r="J660" s="45"/>
      <c r="K660" s="33"/>
      <c r="L660" s="33"/>
    </row>
    <row r="661" spans="1:12" x14ac:dyDescent="0.25">
      <c r="A661" s="40"/>
      <c r="B661" s="43"/>
      <c r="C661" s="44"/>
      <c r="D661" s="43"/>
      <c r="E661" s="43"/>
      <c r="F661" s="44"/>
      <c r="G661" s="43"/>
      <c r="H661" s="43"/>
      <c r="I661" s="54"/>
      <c r="J661" s="45"/>
      <c r="K661" s="33"/>
      <c r="L661" s="33"/>
    </row>
    <row r="662" spans="1:12" x14ac:dyDescent="0.25">
      <c r="A662" s="40"/>
      <c r="B662" s="43"/>
      <c r="C662" s="44"/>
      <c r="D662" s="43"/>
      <c r="E662" s="43"/>
      <c r="F662" s="44"/>
      <c r="G662" s="43"/>
      <c r="H662" s="43"/>
      <c r="I662" s="54"/>
      <c r="J662" s="45"/>
      <c r="K662" s="33"/>
      <c r="L662" s="33"/>
    </row>
    <row r="663" spans="1:12" x14ac:dyDescent="0.25">
      <c r="A663" s="40"/>
      <c r="B663" s="43"/>
      <c r="C663" s="44"/>
      <c r="D663" s="43"/>
      <c r="E663" s="43"/>
      <c r="F663" s="44"/>
      <c r="G663" s="43"/>
      <c r="H663" s="43"/>
      <c r="I663" s="54"/>
      <c r="J663" s="45"/>
      <c r="K663" s="33"/>
      <c r="L663" s="33"/>
    </row>
    <row r="664" spans="1:12" x14ac:dyDescent="0.25">
      <c r="A664" s="40"/>
      <c r="B664" s="43"/>
      <c r="C664" s="44"/>
      <c r="D664" s="43"/>
      <c r="E664" s="43"/>
      <c r="F664" s="44"/>
      <c r="G664" s="43"/>
      <c r="H664" s="43"/>
      <c r="I664" s="54"/>
      <c r="J664" s="45"/>
      <c r="K664" s="33"/>
      <c r="L664" s="33"/>
    </row>
    <row r="665" spans="1:12" x14ac:dyDescent="0.25">
      <c r="A665" s="40"/>
      <c r="B665" s="43"/>
      <c r="C665" s="44"/>
      <c r="D665" s="43"/>
      <c r="E665" s="43"/>
      <c r="F665" s="44"/>
      <c r="G665" s="43"/>
      <c r="H665" s="43"/>
      <c r="I665" s="54"/>
      <c r="J665" s="45"/>
      <c r="K665" s="33"/>
      <c r="L665" s="33"/>
    </row>
    <row r="666" spans="1:12" x14ac:dyDescent="0.25">
      <c r="A666" s="40"/>
      <c r="B666" s="43"/>
      <c r="C666" s="44"/>
      <c r="D666" s="43"/>
      <c r="E666" s="43"/>
      <c r="F666" s="44"/>
      <c r="G666" s="43"/>
      <c r="H666" s="43"/>
      <c r="I666" s="54"/>
      <c r="J666" s="45"/>
      <c r="K666" s="33"/>
      <c r="L666" s="33"/>
    </row>
    <row r="667" spans="1:12" x14ac:dyDescent="0.25">
      <c r="A667" s="40"/>
      <c r="B667" s="43"/>
      <c r="C667" s="44"/>
      <c r="D667" s="43"/>
      <c r="E667" s="43"/>
      <c r="F667" s="44"/>
      <c r="G667" s="43"/>
      <c r="H667" s="43"/>
      <c r="I667" s="54"/>
      <c r="J667" s="45"/>
      <c r="K667" s="33"/>
      <c r="L667" s="33"/>
    </row>
    <row r="668" spans="1:12" x14ac:dyDescent="0.25">
      <c r="A668" s="40"/>
      <c r="B668" s="43"/>
      <c r="C668" s="44"/>
      <c r="D668" s="43"/>
      <c r="E668" s="43"/>
      <c r="F668" s="44"/>
      <c r="G668" s="43"/>
      <c r="H668" s="43"/>
      <c r="I668" s="54"/>
      <c r="J668" s="45"/>
      <c r="K668" s="33"/>
      <c r="L668" s="33"/>
    </row>
    <row r="669" spans="1:12" x14ac:dyDescent="0.25">
      <c r="A669" s="40"/>
      <c r="B669" s="43"/>
      <c r="C669" s="44"/>
      <c r="D669" s="43"/>
      <c r="E669" s="43"/>
      <c r="F669" s="44"/>
      <c r="G669" s="43"/>
      <c r="H669" s="43"/>
      <c r="I669" s="54"/>
      <c r="J669" s="45"/>
      <c r="K669" s="33"/>
      <c r="L669" s="33"/>
    </row>
    <row r="670" spans="1:12" x14ac:dyDescent="0.25">
      <c r="A670" s="40"/>
      <c r="B670" s="43"/>
      <c r="C670" s="44"/>
      <c r="D670" s="43"/>
      <c r="E670" s="43"/>
      <c r="F670" s="44"/>
      <c r="G670" s="43"/>
      <c r="H670" s="43"/>
      <c r="I670" s="54"/>
      <c r="J670" s="45"/>
      <c r="K670" s="33"/>
      <c r="L670" s="33"/>
    </row>
    <row r="671" spans="1:12" x14ac:dyDescent="0.25">
      <c r="A671" s="40"/>
      <c r="B671" s="43"/>
      <c r="C671" s="44"/>
      <c r="D671" s="43"/>
      <c r="E671" s="43"/>
      <c r="F671" s="44"/>
      <c r="G671" s="43"/>
      <c r="H671" s="43"/>
      <c r="I671" s="54"/>
      <c r="J671" s="45"/>
      <c r="K671" s="33"/>
      <c r="L671" s="33"/>
    </row>
    <row r="672" spans="1:12" x14ac:dyDescent="0.25">
      <c r="A672" s="40"/>
      <c r="B672" s="43"/>
      <c r="C672" s="44"/>
      <c r="D672" s="43"/>
      <c r="E672" s="43"/>
      <c r="F672" s="44"/>
      <c r="G672" s="43"/>
      <c r="H672" s="43"/>
      <c r="I672" s="54"/>
      <c r="J672" s="45"/>
      <c r="K672" s="33"/>
      <c r="L672" s="33"/>
    </row>
    <row r="673" spans="1:12" x14ac:dyDescent="0.25">
      <c r="A673" s="40"/>
      <c r="B673" s="43"/>
      <c r="C673" s="44"/>
      <c r="D673" s="43"/>
      <c r="E673" s="43"/>
      <c r="F673" s="44"/>
      <c r="G673" s="43"/>
      <c r="H673" s="43"/>
      <c r="I673" s="54"/>
      <c r="J673" s="45"/>
      <c r="K673" s="33"/>
      <c r="L673" s="33"/>
    </row>
    <row r="674" spans="1:12" x14ac:dyDescent="0.25">
      <c r="A674" s="40"/>
      <c r="B674" s="43"/>
      <c r="C674" s="44"/>
      <c r="D674" s="43"/>
      <c r="E674" s="43"/>
      <c r="F674" s="44"/>
      <c r="G674" s="43"/>
      <c r="H674" s="43"/>
      <c r="I674" s="54"/>
      <c r="J674" s="45"/>
      <c r="K674" s="33"/>
      <c r="L674" s="33"/>
    </row>
    <row r="675" spans="1:12" x14ac:dyDescent="0.25">
      <c r="A675" s="40"/>
      <c r="B675" s="43"/>
      <c r="C675" s="44"/>
      <c r="D675" s="43"/>
      <c r="E675" s="43"/>
      <c r="F675" s="44"/>
      <c r="G675" s="43"/>
      <c r="H675" s="43"/>
      <c r="I675" s="54"/>
      <c r="J675" s="45"/>
      <c r="K675" s="33"/>
      <c r="L675" s="33"/>
    </row>
    <row r="676" spans="1:12" x14ac:dyDescent="0.25">
      <c r="A676" s="40"/>
      <c r="B676" s="43"/>
      <c r="C676" s="44"/>
      <c r="D676" s="43"/>
      <c r="E676" s="43"/>
      <c r="F676" s="44"/>
      <c r="G676" s="43"/>
      <c r="H676" s="43"/>
      <c r="I676" s="54"/>
      <c r="J676" s="45"/>
      <c r="K676" s="33"/>
      <c r="L676" s="33"/>
    </row>
    <row r="677" spans="1:12" x14ac:dyDescent="0.25">
      <c r="A677" s="40"/>
      <c r="B677" s="43"/>
      <c r="C677" s="44"/>
      <c r="D677" s="43"/>
      <c r="E677" s="43"/>
      <c r="F677" s="44"/>
      <c r="G677" s="43"/>
      <c r="H677" s="43"/>
      <c r="I677" s="54"/>
      <c r="J677" s="45"/>
      <c r="K677" s="33"/>
      <c r="L677" s="33"/>
    </row>
    <row r="678" spans="1:12" x14ac:dyDescent="0.25">
      <c r="A678" s="40"/>
      <c r="B678" s="43"/>
      <c r="C678" s="44"/>
      <c r="D678" s="43"/>
      <c r="E678" s="43"/>
      <c r="F678" s="44"/>
      <c r="G678" s="43"/>
      <c r="H678" s="43"/>
      <c r="I678" s="54"/>
      <c r="J678" s="45"/>
      <c r="K678" s="33"/>
      <c r="L678" s="33"/>
    </row>
    <row r="679" spans="1:12" x14ac:dyDescent="0.25">
      <c r="A679" s="40"/>
      <c r="B679" s="43"/>
      <c r="C679" s="44"/>
      <c r="D679" s="43"/>
      <c r="E679" s="43"/>
      <c r="F679" s="44"/>
      <c r="G679" s="43"/>
      <c r="H679" s="43"/>
      <c r="I679" s="54"/>
      <c r="J679" s="45"/>
      <c r="K679" s="33"/>
      <c r="L679" s="33"/>
    </row>
    <row r="680" spans="1:12" x14ac:dyDescent="0.25">
      <c r="A680" s="40"/>
      <c r="B680" s="43"/>
      <c r="C680" s="44"/>
      <c r="D680" s="43"/>
      <c r="E680" s="43"/>
      <c r="F680" s="44"/>
      <c r="G680" s="43"/>
      <c r="H680" s="43"/>
      <c r="I680" s="54"/>
      <c r="J680" s="45"/>
      <c r="K680" s="33"/>
      <c r="L680" s="33"/>
    </row>
    <row r="681" spans="1:12" x14ac:dyDescent="0.25">
      <c r="A681" s="40"/>
      <c r="B681" s="43"/>
      <c r="C681" s="44"/>
      <c r="D681" s="43"/>
      <c r="E681" s="43"/>
      <c r="F681" s="44"/>
      <c r="G681" s="43"/>
      <c r="H681" s="43"/>
      <c r="I681" s="54"/>
      <c r="J681" s="45"/>
      <c r="K681" s="33"/>
      <c r="L681" s="33"/>
    </row>
    <row r="682" spans="1:12" x14ac:dyDescent="0.25">
      <c r="A682" s="40"/>
      <c r="B682" s="43"/>
      <c r="C682" s="44"/>
      <c r="D682" s="43"/>
      <c r="E682" s="43"/>
      <c r="F682" s="44"/>
      <c r="G682" s="43"/>
      <c r="H682" s="43"/>
      <c r="I682" s="54"/>
      <c r="J682" s="45"/>
      <c r="K682" s="33"/>
      <c r="L682" s="33"/>
    </row>
    <row r="683" spans="1:12" x14ac:dyDescent="0.25">
      <c r="A683" s="40"/>
      <c r="B683" s="43"/>
      <c r="C683" s="44"/>
      <c r="D683" s="43"/>
      <c r="E683" s="43"/>
      <c r="F683" s="44"/>
      <c r="G683" s="43"/>
      <c r="H683" s="43"/>
      <c r="I683" s="54"/>
      <c r="J683" s="45"/>
      <c r="K683" s="33"/>
      <c r="L683" s="33"/>
    </row>
    <row r="684" spans="1:12" x14ac:dyDescent="0.25">
      <c r="A684" s="40"/>
      <c r="B684" s="43"/>
      <c r="C684" s="44"/>
      <c r="D684" s="43"/>
      <c r="E684" s="43"/>
      <c r="F684" s="44"/>
      <c r="G684" s="43"/>
      <c r="H684" s="43"/>
      <c r="I684" s="54"/>
      <c r="J684" s="45"/>
      <c r="K684" s="33"/>
      <c r="L684" s="33"/>
    </row>
    <row r="685" spans="1:12" x14ac:dyDescent="0.25">
      <c r="A685" s="40"/>
      <c r="B685" s="43"/>
      <c r="C685" s="44"/>
      <c r="D685" s="43"/>
      <c r="E685" s="43"/>
      <c r="F685" s="44"/>
      <c r="G685" s="43"/>
      <c r="H685" s="43"/>
      <c r="I685" s="54"/>
      <c r="J685" s="45"/>
      <c r="K685" s="33"/>
      <c r="L685" s="33"/>
    </row>
    <row r="686" spans="1:12" x14ac:dyDescent="0.25">
      <c r="A686" s="40"/>
      <c r="B686" s="43"/>
      <c r="C686" s="44"/>
      <c r="D686" s="43"/>
      <c r="E686" s="43"/>
      <c r="F686" s="44"/>
      <c r="G686" s="43"/>
      <c r="H686" s="43"/>
      <c r="I686" s="54"/>
      <c r="J686" s="45"/>
      <c r="K686" s="33"/>
      <c r="L686" s="33"/>
    </row>
    <row r="687" spans="1:12" x14ac:dyDescent="0.25">
      <c r="A687" s="40"/>
      <c r="B687" s="43"/>
      <c r="C687" s="44"/>
      <c r="D687" s="43"/>
      <c r="E687" s="43"/>
      <c r="F687" s="44"/>
      <c r="G687" s="43"/>
      <c r="H687" s="43"/>
      <c r="I687" s="54"/>
      <c r="J687" s="45"/>
      <c r="K687" s="33"/>
      <c r="L687" s="33"/>
    </row>
    <row r="688" spans="1:12" x14ac:dyDescent="0.25">
      <c r="A688" s="40"/>
      <c r="B688" s="43"/>
      <c r="C688" s="44"/>
      <c r="D688" s="43"/>
      <c r="E688" s="43"/>
      <c r="F688" s="44"/>
      <c r="G688" s="43"/>
      <c r="H688" s="43"/>
      <c r="I688" s="54"/>
      <c r="J688" s="45"/>
      <c r="K688" s="33"/>
      <c r="L688" s="33"/>
    </row>
    <row r="689" spans="1:12" x14ac:dyDescent="0.25">
      <c r="A689" s="40"/>
      <c r="B689" s="43"/>
      <c r="C689" s="44"/>
      <c r="D689" s="43"/>
      <c r="E689" s="43"/>
      <c r="F689" s="44"/>
      <c r="G689" s="43"/>
      <c r="H689" s="43"/>
      <c r="I689" s="54"/>
      <c r="J689" s="45"/>
      <c r="K689" s="33"/>
      <c r="L689" s="33"/>
    </row>
    <row r="690" spans="1:12" x14ac:dyDescent="0.25">
      <c r="A690" s="40"/>
      <c r="B690" s="43"/>
      <c r="C690" s="44"/>
      <c r="D690" s="43"/>
      <c r="E690" s="43"/>
      <c r="F690" s="44"/>
      <c r="G690" s="43"/>
      <c r="H690" s="43"/>
      <c r="I690" s="54"/>
      <c r="J690" s="45"/>
      <c r="K690" s="33"/>
      <c r="L690" s="33"/>
    </row>
    <row r="691" spans="1:12" x14ac:dyDescent="0.25">
      <c r="A691" s="40"/>
      <c r="B691" s="43"/>
      <c r="C691" s="44"/>
      <c r="D691" s="43"/>
      <c r="E691" s="43"/>
      <c r="F691" s="44"/>
      <c r="G691" s="43"/>
      <c r="H691" s="43"/>
      <c r="I691" s="54"/>
      <c r="J691" s="45"/>
      <c r="K691" s="33"/>
      <c r="L691" s="33"/>
    </row>
    <row r="692" spans="1:12" x14ac:dyDescent="0.25">
      <c r="A692" s="40"/>
      <c r="B692" s="43"/>
      <c r="C692" s="44"/>
      <c r="D692" s="43"/>
      <c r="E692" s="43"/>
      <c r="F692" s="44"/>
      <c r="G692" s="43"/>
      <c r="H692" s="43"/>
      <c r="I692" s="54"/>
      <c r="J692" s="45"/>
      <c r="K692" s="33"/>
      <c r="L692" s="33"/>
    </row>
    <row r="693" spans="1:12" x14ac:dyDescent="0.25">
      <c r="A693" s="40"/>
      <c r="B693" s="43"/>
      <c r="C693" s="44"/>
      <c r="D693" s="43"/>
      <c r="E693" s="43"/>
      <c r="F693" s="44"/>
      <c r="G693" s="43"/>
      <c r="H693" s="43"/>
      <c r="I693" s="54"/>
      <c r="J693" s="45"/>
      <c r="K693" s="33"/>
      <c r="L693" s="33"/>
    </row>
    <row r="694" spans="1:12" x14ac:dyDescent="0.25">
      <c r="A694" s="40"/>
      <c r="B694" s="43"/>
      <c r="C694" s="44"/>
      <c r="D694" s="43"/>
      <c r="E694" s="43"/>
      <c r="F694" s="44"/>
      <c r="G694" s="43"/>
      <c r="H694" s="43"/>
      <c r="I694" s="54"/>
      <c r="J694" s="45"/>
      <c r="K694" s="33"/>
      <c r="L694" s="33"/>
    </row>
    <row r="695" spans="1:12" x14ac:dyDescent="0.25">
      <c r="A695" s="40"/>
      <c r="B695" s="43"/>
      <c r="C695" s="44"/>
      <c r="D695" s="43"/>
      <c r="E695" s="43"/>
      <c r="F695" s="44"/>
      <c r="G695" s="43"/>
      <c r="H695" s="43"/>
      <c r="I695" s="54"/>
      <c r="J695" s="45"/>
      <c r="K695" s="33"/>
      <c r="L695" s="33"/>
    </row>
    <row r="696" spans="1:12" x14ac:dyDescent="0.25">
      <c r="A696" s="40"/>
      <c r="B696" s="43"/>
      <c r="C696" s="44"/>
      <c r="D696" s="43"/>
      <c r="E696" s="43"/>
      <c r="F696" s="44"/>
      <c r="G696" s="43"/>
      <c r="H696" s="43"/>
      <c r="I696" s="54"/>
      <c r="J696" s="45"/>
      <c r="K696" s="33"/>
      <c r="L696" s="33"/>
    </row>
    <row r="697" spans="1:12" x14ac:dyDescent="0.25">
      <c r="A697" s="40"/>
      <c r="B697" s="43"/>
      <c r="C697" s="44"/>
      <c r="D697" s="43"/>
      <c r="E697" s="43"/>
      <c r="F697" s="44"/>
      <c r="G697" s="43"/>
      <c r="H697" s="43"/>
      <c r="I697" s="54"/>
      <c r="J697" s="45"/>
      <c r="K697" s="33"/>
      <c r="L697" s="33"/>
    </row>
    <row r="698" spans="1:12" x14ac:dyDescent="0.25">
      <c r="A698" s="40"/>
      <c r="B698" s="43"/>
      <c r="C698" s="44"/>
      <c r="D698" s="43"/>
      <c r="E698" s="43"/>
      <c r="F698" s="44"/>
      <c r="G698" s="43"/>
      <c r="H698" s="43"/>
      <c r="I698" s="54"/>
      <c r="J698" s="45"/>
      <c r="K698" s="33"/>
      <c r="L698" s="33"/>
    </row>
    <row r="699" spans="1:12" x14ac:dyDescent="0.25">
      <c r="A699" s="40"/>
      <c r="B699" s="43"/>
      <c r="C699" s="44"/>
      <c r="D699" s="43"/>
      <c r="E699" s="43"/>
      <c r="F699" s="44"/>
      <c r="G699" s="43"/>
      <c r="H699" s="43"/>
      <c r="I699" s="54"/>
      <c r="J699" s="45"/>
      <c r="K699" s="33"/>
      <c r="L699" s="33"/>
    </row>
    <row r="700" spans="1:12" x14ac:dyDescent="0.25">
      <c r="A700" s="40"/>
      <c r="B700" s="43"/>
      <c r="C700" s="44"/>
      <c r="D700" s="43"/>
      <c r="E700" s="43"/>
      <c r="F700" s="44"/>
      <c r="G700" s="43"/>
      <c r="H700" s="43"/>
      <c r="I700" s="54"/>
      <c r="J700" s="45"/>
      <c r="K700" s="33"/>
      <c r="L700" s="33"/>
    </row>
    <row r="701" spans="1:12" x14ac:dyDescent="0.25">
      <c r="A701" s="40"/>
      <c r="B701" s="43"/>
      <c r="C701" s="44"/>
      <c r="D701" s="43"/>
      <c r="E701" s="43"/>
      <c r="F701" s="44"/>
      <c r="G701" s="43"/>
      <c r="H701" s="43"/>
      <c r="I701" s="54"/>
      <c r="J701" s="45"/>
      <c r="K701" s="33"/>
      <c r="L701" s="33"/>
    </row>
    <row r="702" spans="1:12" x14ac:dyDescent="0.25">
      <c r="A702" s="40"/>
      <c r="B702" s="43"/>
      <c r="C702" s="44"/>
      <c r="D702" s="43"/>
      <c r="E702" s="43"/>
      <c r="F702" s="44"/>
      <c r="G702" s="43"/>
      <c r="H702" s="43"/>
      <c r="I702" s="54"/>
      <c r="J702" s="45"/>
      <c r="K702" s="33"/>
      <c r="L702" s="33"/>
    </row>
    <row r="703" spans="1:12" x14ac:dyDescent="0.25">
      <c r="A703" s="40"/>
      <c r="B703" s="43"/>
      <c r="C703" s="44"/>
      <c r="D703" s="43"/>
      <c r="E703" s="43"/>
      <c r="F703" s="44"/>
      <c r="G703" s="43"/>
      <c r="H703" s="43"/>
      <c r="I703" s="54"/>
      <c r="J703" s="45"/>
      <c r="K703" s="33"/>
      <c r="L703" s="33"/>
    </row>
    <row r="704" spans="1:12" x14ac:dyDescent="0.25">
      <c r="A704" s="40"/>
      <c r="B704" s="43"/>
      <c r="C704" s="44"/>
      <c r="D704" s="43"/>
      <c r="E704" s="43"/>
      <c r="F704" s="44"/>
      <c r="G704" s="43"/>
      <c r="H704" s="43"/>
      <c r="I704" s="54"/>
      <c r="J704" s="45"/>
      <c r="K704" s="33"/>
      <c r="L704" s="33"/>
    </row>
    <row r="705" spans="1:12" x14ac:dyDescent="0.25">
      <c r="A705" s="40"/>
      <c r="B705" s="43"/>
      <c r="C705" s="44"/>
      <c r="D705" s="43"/>
      <c r="E705" s="43"/>
      <c r="F705" s="44"/>
      <c r="G705" s="43"/>
      <c r="H705" s="43"/>
      <c r="I705" s="54"/>
      <c r="J705" s="45"/>
      <c r="K705" s="33"/>
      <c r="L705" s="33"/>
    </row>
    <row r="706" spans="1:12" x14ac:dyDescent="0.25">
      <c r="A706" s="40"/>
      <c r="B706" s="43"/>
      <c r="C706" s="44"/>
      <c r="D706" s="43"/>
      <c r="E706" s="43"/>
      <c r="F706" s="44"/>
      <c r="G706" s="43"/>
      <c r="H706" s="43"/>
      <c r="I706" s="54"/>
      <c r="J706" s="45"/>
      <c r="K706" s="33"/>
      <c r="L706" s="33"/>
    </row>
    <row r="707" spans="1:12" x14ac:dyDescent="0.25">
      <c r="A707" s="40"/>
      <c r="B707" s="43"/>
      <c r="C707" s="44"/>
      <c r="D707" s="43"/>
      <c r="E707" s="43"/>
      <c r="F707" s="44"/>
      <c r="G707" s="43"/>
      <c r="H707" s="43"/>
      <c r="I707" s="54"/>
      <c r="J707" s="45"/>
      <c r="K707" s="33"/>
      <c r="L707" s="33"/>
    </row>
    <row r="708" spans="1:12" x14ac:dyDescent="0.25">
      <c r="A708" s="40"/>
      <c r="B708" s="43"/>
      <c r="C708" s="44"/>
      <c r="D708" s="43"/>
      <c r="E708" s="43"/>
      <c r="F708" s="44"/>
      <c r="G708" s="43"/>
      <c r="H708" s="43"/>
      <c r="I708" s="54"/>
      <c r="J708" s="45"/>
      <c r="K708" s="33"/>
      <c r="L708" s="33"/>
    </row>
    <row r="709" spans="1:12" x14ac:dyDescent="0.25">
      <c r="A709" s="40"/>
      <c r="B709" s="43"/>
      <c r="C709" s="44"/>
      <c r="D709" s="43"/>
      <c r="E709" s="43"/>
      <c r="F709" s="44"/>
      <c r="G709" s="43"/>
      <c r="H709" s="43"/>
      <c r="I709" s="54"/>
      <c r="J709" s="45"/>
      <c r="K709" s="33"/>
      <c r="L709" s="33"/>
    </row>
    <row r="710" spans="1:12" x14ac:dyDescent="0.25">
      <c r="A710" s="40"/>
      <c r="B710" s="43"/>
      <c r="C710" s="44"/>
      <c r="D710" s="43"/>
      <c r="E710" s="43"/>
      <c r="F710" s="44"/>
      <c r="G710" s="43"/>
      <c r="H710" s="43"/>
      <c r="I710" s="54"/>
      <c r="J710" s="45"/>
      <c r="K710" s="33"/>
      <c r="L710" s="33"/>
    </row>
    <row r="711" spans="1:12" x14ac:dyDescent="0.25">
      <c r="A711" s="40"/>
      <c r="B711" s="43"/>
      <c r="C711" s="44"/>
      <c r="D711" s="43"/>
      <c r="E711" s="43"/>
      <c r="F711" s="44"/>
      <c r="G711" s="43"/>
      <c r="H711" s="43"/>
      <c r="I711" s="54"/>
      <c r="J711" s="45"/>
      <c r="K711" s="33"/>
      <c r="L711" s="33"/>
    </row>
    <row r="712" spans="1:12" x14ac:dyDescent="0.25">
      <c r="A712" s="40"/>
      <c r="B712" s="43"/>
      <c r="C712" s="44"/>
      <c r="D712" s="43"/>
      <c r="E712" s="43"/>
      <c r="F712" s="44"/>
      <c r="G712" s="43"/>
      <c r="H712" s="43"/>
      <c r="I712" s="54"/>
      <c r="J712" s="45"/>
      <c r="K712" s="33"/>
      <c r="L712" s="33"/>
    </row>
    <row r="713" spans="1:12" x14ac:dyDescent="0.25">
      <c r="A713" s="40"/>
      <c r="B713" s="43"/>
      <c r="C713" s="44"/>
      <c r="D713" s="43"/>
      <c r="E713" s="43"/>
      <c r="F713" s="44"/>
      <c r="G713" s="43"/>
      <c r="H713" s="43"/>
      <c r="I713" s="54"/>
      <c r="J713" s="45"/>
      <c r="K713" s="33"/>
      <c r="L713" s="33"/>
    </row>
    <row r="714" spans="1:12" x14ac:dyDescent="0.25">
      <c r="A714" s="40"/>
      <c r="B714" s="43"/>
      <c r="C714" s="44"/>
      <c r="D714" s="43"/>
      <c r="E714" s="43"/>
      <c r="F714" s="44"/>
      <c r="G714" s="43"/>
      <c r="H714" s="43"/>
      <c r="I714" s="54"/>
      <c r="J714" s="45"/>
      <c r="K714" s="33"/>
      <c r="L714" s="33"/>
    </row>
    <row r="715" spans="1:12" x14ac:dyDescent="0.25">
      <c r="A715" s="40"/>
      <c r="B715" s="43"/>
      <c r="C715" s="44"/>
      <c r="D715" s="43"/>
      <c r="E715" s="43"/>
      <c r="F715" s="44"/>
      <c r="G715" s="43"/>
      <c r="H715" s="43"/>
      <c r="I715" s="54"/>
      <c r="J715" s="45"/>
      <c r="K715" s="33"/>
      <c r="L715" s="33"/>
    </row>
    <row r="716" spans="1:12" x14ac:dyDescent="0.25">
      <c r="A716" s="40"/>
      <c r="B716" s="43"/>
      <c r="C716" s="44"/>
      <c r="D716" s="43"/>
      <c r="E716" s="43"/>
      <c r="F716" s="44"/>
      <c r="G716" s="43"/>
      <c r="H716" s="43"/>
      <c r="I716" s="54"/>
      <c r="J716" s="45"/>
      <c r="K716" s="33"/>
      <c r="L716" s="33"/>
    </row>
    <row r="717" spans="1:12" x14ac:dyDescent="0.25">
      <c r="A717" s="40"/>
      <c r="B717" s="43"/>
      <c r="C717" s="44"/>
      <c r="D717" s="43"/>
      <c r="E717" s="43"/>
      <c r="F717" s="44"/>
      <c r="G717" s="43"/>
      <c r="H717" s="43"/>
      <c r="I717" s="54"/>
      <c r="J717" s="45"/>
      <c r="K717" s="33"/>
      <c r="L717" s="33"/>
    </row>
    <row r="718" spans="1:12" x14ac:dyDescent="0.25">
      <c r="A718" s="40"/>
      <c r="B718" s="43"/>
      <c r="C718" s="44"/>
      <c r="D718" s="43"/>
      <c r="E718" s="43"/>
      <c r="F718" s="44"/>
      <c r="G718" s="43"/>
      <c r="H718" s="43"/>
      <c r="I718" s="54"/>
      <c r="J718" s="45"/>
      <c r="K718" s="33"/>
      <c r="L718" s="33"/>
    </row>
    <row r="719" spans="1:12" x14ac:dyDescent="0.25">
      <c r="A719" s="40"/>
      <c r="B719" s="43"/>
      <c r="C719" s="44"/>
      <c r="D719" s="43"/>
      <c r="E719" s="43"/>
      <c r="F719" s="44"/>
      <c r="G719" s="43"/>
      <c r="H719" s="43"/>
      <c r="I719" s="54"/>
      <c r="J719" s="45"/>
      <c r="K719" s="33"/>
      <c r="L719" s="33"/>
    </row>
    <row r="720" spans="1:12" x14ac:dyDescent="0.25">
      <c r="A720" s="40"/>
      <c r="B720" s="43"/>
      <c r="C720" s="44"/>
      <c r="D720" s="43"/>
      <c r="E720" s="43"/>
      <c r="F720" s="44"/>
      <c r="G720" s="43"/>
      <c r="H720" s="43"/>
      <c r="I720" s="54"/>
      <c r="J720" s="45"/>
      <c r="K720" s="33"/>
      <c r="L720" s="33"/>
    </row>
    <row r="721" spans="1:12" x14ac:dyDescent="0.25">
      <c r="A721" s="40"/>
      <c r="B721" s="43"/>
      <c r="C721" s="44"/>
      <c r="D721" s="43"/>
      <c r="E721" s="43"/>
      <c r="F721" s="44"/>
      <c r="G721" s="43"/>
      <c r="H721" s="43"/>
      <c r="I721" s="54"/>
      <c r="J721" s="45"/>
      <c r="K721" s="33"/>
      <c r="L721" s="33"/>
    </row>
    <row r="722" spans="1:12" x14ac:dyDescent="0.25">
      <c r="A722" s="40"/>
      <c r="B722" s="43"/>
      <c r="C722" s="44"/>
      <c r="D722" s="43"/>
      <c r="E722" s="43"/>
      <c r="F722" s="44"/>
      <c r="G722" s="43"/>
      <c r="H722" s="43"/>
      <c r="I722" s="54"/>
      <c r="J722" s="45"/>
      <c r="K722" s="33"/>
      <c r="L722" s="33"/>
    </row>
    <row r="723" spans="1:12" x14ac:dyDescent="0.25">
      <c r="A723" s="40"/>
      <c r="B723" s="43"/>
      <c r="C723" s="44"/>
      <c r="D723" s="43"/>
      <c r="E723" s="43"/>
      <c r="F723" s="44"/>
      <c r="G723" s="43"/>
      <c r="H723" s="43"/>
      <c r="I723" s="54"/>
      <c r="J723" s="45"/>
      <c r="K723" s="33"/>
      <c r="L723" s="33"/>
    </row>
    <row r="724" spans="1:12" x14ac:dyDescent="0.25">
      <c r="A724" s="40"/>
      <c r="B724" s="43"/>
      <c r="C724" s="44"/>
      <c r="D724" s="43"/>
      <c r="E724" s="43"/>
      <c r="F724" s="44"/>
      <c r="G724" s="43"/>
      <c r="H724" s="43"/>
      <c r="I724" s="54"/>
      <c r="J724" s="45"/>
      <c r="K724" s="33"/>
      <c r="L724" s="33"/>
    </row>
    <row r="725" spans="1:12" x14ac:dyDescent="0.25">
      <c r="A725" s="40"/>
      <c r="B725" s="43"/>
      <c r="C725" s="44"/>
      <c r="D725" s="43"/>
      <c r="E725" s="43"/>
      <c r="F725" s="44"/>
      <c r="G725" s="43"/>
      <c r="H725" s="43"/>
      <c r="I725" s="54"/>
      <c r="J725" s="45"/>
      <c r="K725" s="33"/>
      <c r="L725" s="33"/>
    </row>
    <row r="726" spans="1:12" x14ac:dyDescent="0.25">
      <c r="A726" s="40"/>
      <c r="B726" s="43"/>
      <c r="C726" s="44"/>
      <c r="D726" s="43"/>
      <c r="E726" s="43"/>
      <c r="F726" s="44"/>
      <c r="G726" s="43"/>
      <c r="H726" s="43"/>
      <c r="I726" s="54"/>
      <c r="J726" s="45"/>
      <c r="K726" s="33"/>
      <c r="L726" s="33"/>
    </row>
    <row r="727" spans="1:12" x14ac:dyDescent="0.25">
      <c r="A727" s="40"/>
      <c r="B727" s="43"/>
      <c r="C727" s="44"/>
      <c r="D727" s="43"/>
      <c r="E727" s="43"/>
      <c r="F727" s="44"/>
      <c r="G727" s="43"/>
      <c r="H727" s="43"/>
      <c r="I727" s="54"/>
      <c r="J727" s="45"/>
      <c r="K727" s="33"/>
      <c r="L727" s="33"/>
    </row>
    <row r="728" spans="1:12" x14ac:dyDescent="0.25">
      <c r="A728" s="40"/>
      <c r="B728" s="43"/>
      <c r="C728" s="44"/>
      <c r="D728" s="43"/>
      <c r="E728" s="43"/>
      <c r="F728" s="44"/>
      <c r="G728" s="43"/>
      <c r="H728" s="43"/>
      <c r="I728" s="54"/>
      <c r="J728" s="45"/>
      <c r="K728" s="33"/>
      <c r="L728" s="33"/>
    </row>
    <row r="729" spans="1:12" x14ac:dyDescent="0.25">
      <c r="A729" s="40"/>
      <c r="B729" s="43"/>
      <c r="C729" s="44"/>
      <c r="D729" s="43"/>
      <c r="E729" s="43"/>
      <c r="F729" s="44"/>
      <c r="G729" s="43"/>
      <c r="H729" s="43"/>
      <c r="I729" s="54"/>
      <c r="J729" s="45"/>
      <c r="K729" s="33"/>
      <c r="L729" s="33"/>
    </row>
    <row r="730" spans="1:12" x14ac:dyDescent="0.25">
      <c r="A730" s="40"/>
      <c r="B730" s="43"/>
      <c r="C730" s="44"/>
      <c r="D730" s="43"/>
      <c r="E730" s="43"/>
      <c r="F730" s="44"/>
      <c r="G730" s="43"/>
      <c r="H730" s="43"/>
      <c r="I730" s="54"/>
      <c r="J730" s="45"/>
      <c r="K730" s="33"/>
      <c r="L730" s="33"/>
    </row>
    <row r="731" spans="1:12" x14ac:dyDescent="0.25">
      <c r="A731" s="40"/>
      <c r="B731" s="43"/>
      <c r="C731" s="44"/>
      <c r="D731" s="43"/>
      <c r="E731" s="43"/>
      <c r="F731" s="44"/>
      <c r="G731" s="43"/>
      <c r="H731" s="43"/>
      <c r="I731" s="54"/>
      <c r="J731" s="45"/>
      <c r="K731" s="33"/>
      <c r="L731" s="33"/>
    </row>
    <row r="732" spans="1:12" x14ac:dyDescent="0.25">
      <c r="A732" s="40"/>
      <c r="B732" s="43"/>
      <c r="C732" s="44"/>
      <c r="D732" s="43"/>
      <c r="E732" s="43"/>
      <c r="F732" s="44"/>
      <c r="G732" s="43"/>
      <c r="H732" s="43"/>
      <c r="I732" s="54"/>
      <c r="J732" s="45"/>
      <c r="K732" s="33"/>
      <c r="L732" s="33"/>
    </row>
    <row r="733" spans="1:12" x14ac:dyDescent="0.25">
      <c r="A733" s="40"/>
      <c r="B733" s="43"/>
      <c r="C733" s="44"/>
      <c r="D733" s="43"/>
      <c r="E733" s="43"/>
      <c r="F733" s="44"/>
      <c r="G733" s="43"/>
      <c r="H733" s="43"/>
      <c r="I733" s="54"/>
      <c r="J733" s="45"/>
      <c r="K733" s="33"/>
      <c r="L733" s="33"/>
    </row>
    <row r="734" spans="1:12" x14ac:dyDescent="0.25">
      <c r="A734" s="40"/>
      <c r="B734" s="43"/>
      <c r="C734" s="44"/>
      <c r="D734" s="43"/>
      <c r="E734" s="43"/>
      <c r="F734" s="44"/>
      <c r="G734" s="43"/>
      <c r="H734" s="43"/>
      <c r="I734" s="54"/>
      <c r="J734" s="45"/>
      <c r="K734" s="33"/>
      <c r="L734" s="33"/>
    </row>
    <row r="735" spans="1:12" x14ac:dyDescent="0.25">
      <c r="A735" s="40"/>
      <c r="B735" s="43"/>
      <c r="C735" s="44"/>
      <c r="D735" s="43"/>
      <c r="E735" s="43"/>
      <c r="F735" s="44"/>
      <c r="G735" s="43"/>
      <c r="H735" s="43"/>
      <c r="I735" s="54"/>
      <c r="J735" s="45"/>
      <c r="K735" s="33"/>
      <c r="L735" s="33"/>
    </row>
    <row r="736" spans="1:12" x14ac:dyDescent="0.25">
      <c r="A736" s="40"/>
      <c r="B736" s="43"/>
      <c r="C736" s="44"/>
      <c r="D736" s="43"/>
      <c r="E736" s="43"/>
      <c r="F736" s="44"/>
      <c r="G736" s="43"/>
      <c r="H736" s="43"/>
      <c r="I736" s="54"/>
      <c r="J736" s="45"/>
      <c r="K736" s="33"/>
      <c r="L736" s="33"/>
    </row>
    <row r="737" spans="1:12" x14ac:dyDescent="0.25">
      <c r="A737" s="40"/>
      <c r="B737" s="43"/>
      <c r="C737" s="44"/>
      <c r="D737" s="43"/>
      <c r="E737" s="43"/>
      <c r="F737" s="44"/>
      <c r="G737" s="43"/>
      <c r="H737" s="43"/>
      <c r="I737" s="54"/>
      <c r="J737" s="45"/>
      <c r="K737" s="33"/>
      <c r="L737" s="33"/>
    </row>
    <row r="738" spans="1:12" x14ac:dyDescent="0.25">
      <c r="A738" s="40"/>
      <c r="B738" s="43"/>
      <c r="C738" s="44"/>
      <c r="D738" s="43"/>
      <c r="E738" s="43"/>
      <c r="F738" s="44"/>
      <c r="G738" s="43"/>
      <c r="H738" s="43"/>
      <c r="I738" s="54"/>
      <c r="J738" s="45"/>
      <c r="K738" s="33"/>
      <c r="L738" s="33"/>
    </row>
    <row r="739" spans="1:12" x14ac:dyDescent="0.25">
      <c r="A739" s="40"/>
      <c r="B739" s="43"/>
      <c r="C739" s="44"/>
      <c r="D739" s="43"/>
      <c r="E739" s="43"/>
      <c r="F739" s="44"/>
      <c r="G739" s="43"/>
      <c r="H739" s="43"/>
      <c r="I739" s="54"/>
      <c r="J739" s="45"/>
      <c r="K739" s="33"/>
      <c r="L739" s="33"/>
    </row>
    <row r="740" spans="1:12" x14ac:dyDescent="0.25">
      <c r="A740" s="40"/>
      <c r="B740" s="43"/>
      <c r="C740" s="44"/>
      <c r="D740" s="43"/>
      <c r="E740" s="43"/>
      <c r="F740" s="44"/>
      <c r="G740" s="43"/>
      <c r="H740" s="43"/>
      <c r="I740" s="54"/>
      <c r="J740" s="45"/>
      <c r="K740" s="33"/>
      <c r="L740" s="33"/>
    </row>
    <row r="741" spans="1:12" x14ac:dyDescent="0.25">
      <c r="A741" s="40"/>
      <c r="B741" s="43"/>
      <c r="C741" s="44"/>
      <c r="D741" s="43"/>
      <c r="E741" s="43"/>
      <c r="F741" s="44"/>
      <c r="G741" s="43"/>
      <c r="H741" s="43"/>
      <c r="I741" s="54"/>
      <c r="J741" s="45"/>
      <c r="K741" s="33"/>
      <c r="L741" s="33"/>
    </row>
    <row r="742" spans="1:12" x14ac:dyDescent="0.25">
      <c r="A742" s="40"/>
      <c r="B742" s="43"/>
      <c r="C742" s="44"/>
      <c r="D742" s="43"/>
      <c r="E742" s="43"/>
      <c r="F742" s="44"/>
      <c r="G742" s="43"/>
      <c r="H742" s="43"/>
      <c r="I742" s="54"/>
      <c r="J742" s="45"/>
      <c r="K742" s="33"/>
      <c r="L742" s="33"/>
    </row>
    <row r="743" spans="1:12" x14ac:dyDescent="0.25">
      <c r="A743" s="40"/>
      <c r="B743" s="43"/>
      <c r="C743" s="44"/>
      <c r="D743" s="43"/>
      <c r="E743" s="43"/>
      <c r="F743" s="44"/>
      <c r="G743" s="43"/>
      <c r="H743" s="43"/>
      <c r="I743" s="54"/>
      <c r="J743" s="45"/>
      <c r="K743" s="33"/>
      <c r="L743" s="33"/>
    </row>
    <row r="744" spans="1:12" x14ac:dyDescent="0.25">
      <c r="A744" s="40"/>
      <c r="B744" s="43"/>
      <c r="C744" s="44"/>
      <c r="D744" s="43"/>
      <c r="E744" s="43"/>
      <c r="F744" s="44"/>
      <c r="G744" s="43"/>
      <c r="H744" s="43"/>
      <c r="I744" s="54"/>
      <c r="J744" s="45"/>
      <c r="K744" s="33"/>
      <c r="L744" s="33"/>
    </row>
    <row r="745" spans="1:12" x14ac:dyDescent="0.25">
      <c r="A745" s="40"/>
      <c r="B745" s="43"/>
      <c r="C745" s="44"/>
      <c r="D745" s="43"/>
      <c r="E745" s="43"/>
      <c r="F745" s="44"/>
      <c r="G745" s="43"/>
      <c r="H745" s="43"/>
      <c r="I745" s="54"/>
      <c r="J745" s="45"/>
      <c r="K745" s="33"/>
      <c r="L745" s="33"/>
    </row>
    <row r="746" spans="1:12" x14ac:dyDescent="0.25">
      <c r="A746" s="40"/>
      <c r="B746" s="43"/>
      <c r="C746" s="44"/>
      <c r="D746" s="43"/>
      <c r="E746" s="43"/>
      <c r="F746" s="44"/>
      <c r="G746" s="43"/>
      <c r="H746" s="43"/>
      <c r="I746" s="54"/>
      <c r="J746" s="45"/>
      <c r="K746" s="33"/>
      <c r="L746" s="33"/>
    </row>
    <row r="747" spans="1:12" x14ac:dyDescent="0.25">
      <c r="A747" s="40"/>
      <c r="B747" s="43"/>
      <c r="C747" s="44"/>
      <c r="D747" s="43"/>
      <c r="E747" s="43"/>
      <c r="F747" s="44"/>
      <c r="G747" s="43"/>
      <c r="H747" s="43"/>
      <c r="I747" s="54"/>
      <c r="J747" s="45"/>
      <c r="K747" s="33"/>
      <c r="L747" s="33"/>
    </row>
    <row r="748" spans="1:12" x14ac:dyDescent="0.25">
      <c r="A748" s="40"/>
      <c r="B748" s="43"/>
      <c r="C748" s="44"/>
      <c r="D748" s="43"/>
      <c r="E748" s="43"/>
      <c r="F748" s="44"/>
      <c r="G748" s="43"/>
      <c r="H748" s="43"/>
      <c r="I748" s="54"/>
      <c r="J748" s="45"/>
      <c r="K748" s="33"/>
      <c r="L748" s="33"/>
    </row>
    <row r="749" spans="1:12" x14ac:dyDescent="0.25">
      <c r="A749" s="40"/>
      <c r="B749" s="43"/>
      <c r="C749" s="44"/>
      <c r="D749" s="43"/>
      <c r="E749" s="43"/>
      <c r="F749" s="44"/>
      <c r="G749" s="43"/>
      <c r="H749" s="43"/>
      <c r="I749" s="54"/>
      <c r="J749" s="45"/>
      <c r="K749" s="33"/>
      <c r="L749" s="33"/>
    </row>
    <row r="750" spans="1:12" x14ac:dyDescent="0.25">
      <c r="A750" s="40"/>
      <c r="B750" s="43"/>
      <c r="C750" s="44"/>
      <c r="D750" s="43"/>
      <c r="E750" s="43"/>
      <c r="F750" s="44"/>
      <c r="G750" s="43"/>
      <c r="H750" s="43"/>
      <c r="I750" s="54"/>
      <c r="J750" s="45"/>
      <c r="K750" s="33"/>
      <c r="L750" s="33"/>
    </row>
    <row r="751" spans="1:12" x14ac:dyDescent="0.25">
      <c r="A751" s="40"/>
      <c r="B751" s="43"/>
      <c r="C751" s="44"/>
      <c r="D751" s="43"/>
      <c r="E751" s="43"/>
      <c r="F751" s="44"/>
      <c r="G751" s="43"/>
      <c r="H751" s="43"/>
      <c r="I751" s="54"/>
      <c r="J751" s="45"/>
      <c r="K751" s="33"/>
      <c r="L751" s="33"/>
    </row>
    <row r="752" spans="1:12" x14ac:dyDescent="0.25">
      <c r="A752" s="40"/>
      <c r="B752" s="43"/>
      <c r="C752" s="44"/>
      <c r="D752" s="43"/>
      <c r="E752" s="43"/>
      <c r="F752" s="44"/>
      <c r="G752" s="43"/>
      <c r="H752" s="43"/>
      <c r="I752" s="54"/>
      <c r="J752" s="45"/>
      <c r="K752" s="33"/>
      <c r="L752" s="33"/>
    </row>
    <row r="753" spans="1:12" x14ac:dyDescent="0.25">
      <c r="A753" s="40"/>
      <c r="B753" s="43"/>
      <c r="C753" s="44"/>
      <c r="D753" s="43"/>
      <c r="E753" s="43"/>
      <c r="F753" s="44"/>
      <c r="G753" s="43"/>
      <c r="H753" s="43"/>
      <c r="I753" s="54"/>
      <c r="J753" s="45"/>
      <c r="K753" s="33"/>
      <c r="L753" s="33"/>
    </row>
    <row r="754" spans="1:12" x14ac:dyDescent="0.25">
      <c r="A754" s="40"/>
      <c r="B754" s="43"/>
      <c r="C754" s="44"/>
      <c r="D754" s="43"/>
      <c r="E754" s="43"/>
      <c r="F754" s="44"/>
      <c r="G754" s="43"/>
      <c r="H754" s="43"/>
      <c r="I754" s="54"/>
      <c r="J754" s="45"/>
      <c r="K754" s="33"/>
      <c r="L754" s="33"/>
    </row>
    <row r="755" spans="1:12" x14ac:dyDescent="0.25">
      <c r="A755" s="40"/>
      <c r="B755" s="43"/>
      <c r="C755" s="44"/>
      <c r="D755" s="43"/>
      <c r="E755" s="43"/>
      <c r="F755" s="44"/>
      <c r="G755" s="43"/>
      <c r="H755" s="43"/>
      <c r="I755" s="54"/>
      <c r="J755" s="45"/>
      <c r="K755" s="33"/>
      <c r="L755" s="33"/>
    </row>
    <row r="756" spans="1:12" x14ac:dyDescent="0.25">
      <c r="A756" s="40"/>
      <c r="B756" s="43"/>
      <c r="C756" s="44"/>
      <c r="D756" s="43"/>
      <c r="E756" s="43"/>
      <c r="F756" s="44"/>
      <c r="G756" s="43"/>
      <c r="H756" s="43"/>
      <c r="I756" s="54"/>
      <c r="J756" s="45"/>
      <c r="K756" s="33"/>
      <c r="L756" s="33"/>
    </row>
    <row r="757" spans="1:12" x14ac:dyDescent="0.25">
      <c r="A757" s="40"/>
      <c r="B757" s="43"/>
      <c r="C757" s="44"/>
      <c r="D757" s="43"/>
      <c r="E757" s="43"/>
      <c r="F757" s="44"/>
      <c r="G757" s="43"/>
      <c r="H757" s="43"/>
      <c r="I757" s="54"/>
      <c r="J757" s="45"/>
      <c r="K757" s="33"/>
      <c r="L757" s="33"/>
    </row>
    <row r="758" spans="1:12" x14ac:dyDescent="0.25">
      <c r="A758" s="40"/>
      <c r="B758" s="43"/>
      <c r="C758" s="44"/>
      <c r="D758" s="43"/>
      <c r="E758" s="43"/>
      <c r="F758" s="44"/>
      <c r="G758" s="43"/>
      <c r="H758" s="43"/>
      <c r="I758" s="54"/>
      <c r="J758" s="45"/>
      <c r="K758" s="33"/>
      <c r="L758" s="33"/>
    </row>
    <row r="759" spans="1:12" x14ac:dyDescent="0.25">
      <c r="A759" s="40"/>
      <c r="B759" s="43"/>
      <c r="C759" s="44"/>
      <c r="D759" s="43"/>
      <c r="E759" s="43"/>
      <c r="F759" s="44"/>
      <c r="G759" s="43"/>
      <c r="H759" s="43"/>
      <c r="I759" s="54"/>
      <c r="J759" s="45"/>
      <c r="K759" s="33"/>
      <c r="L759" s="33"/>
    </row>
    <row r="760" spans="1:12" x14ac:dyDescent="0.25">
      <c r="A760" s="40"/>
      <c r="B760" s="43"/>
      <c r="C760" s="44"/>
      <c r="D760" s="43"/>
      <c r="E760" s="43"/>
      <c r="F760" s="44"/>
      <c r="G760" s="43"/>
      <c r="H760" s="43"/>
      <c r="I760" s="54"/>
      <c r="J760" s="45"/>
      <c r="K760" s="33"/>
      <c r="L760" s="33"/>
    </row>
    <row r="761" spans="1:12" x14ac:dyDescent="0.25">
      <c r="A761" s="40"/>
      <c r="B761" s="43"/>
      <c r="C761" s="44"/>
      <c r="D761" s="43"/>
      <c r="E761" s="43"/>
      <c r="F761" s="44"/>
      <c r="G761" s="43"/>
      <c r="H761" s="43"/>
      <c r="I761" s="54"/>
      <c r="J761" s="45"/>
      <c r="K761" s="33"/>
      <c r="L761" s="33"/>
    </row>
    <row r="762" spans="1:12" x14ac:dyDescent="0.25">
      <c r="A762" s="40"/>
      <c r="B762" s="43"/>
      <c r="C762" s="44"/>
      <c r="D762" s="43"/>
      <c r="E762" s="43"/>
      <c r="F762" s="44"/>
      <c r="G762" s="43"/>
      <c r="H762" s="43"/>
      <c r="I762" s="54"/>
      <c r="J762" s="45"/>
      <c r="K762" s="33"/>
      <c r="L762" s="33"/>
    </row>
    <row r="763" spans="1:12" x14ac:dyDescent="0.25">
      <c r="A763" s="40"/>
      <c r="B763" s="43"/>
      <c r="C763" s="44"/>
      <c r="D763" s="43"/>
      <c r="E763" s="43"/>
      <c r="F763" s="44"/>
      <c r="G763" s="43"/>
      <c r="H763" s="43"/>
      <c r="I763" s="54"/>
      <c r="J763" s="45"/>
      <c r="K763" s="33"/>
      <c r="L763" s="33"/>
    </row>
    <row r="764" spans="1:12" x14ac:dyDescent="0.25">
      <c r="A764" s="40"/>
      <c r="B764" s="43"/>
      <c r="C764" s="44"/>
      <c r="D764" s="43"/>
      <c r="E764" s="43"/>
      <c r="F764" s="44"/>
      <c r="G764" s="43"/>
      <c r="H764" s="43"/>
      <c r="I764" s="54"/>
      <c r="J764" s="45"/>
      <c r="K764" s="33"/>
      <c r="L764" s="33"/>
    </row>
    <row r="765" spans="1:12" x14ac:dyDescent="0.25">
      <c r="A765" s="40"/>
      <c r="B765" s="43"/>
      <c r="C765" s="44"/>
      <c r="D765" s="43"/>
      <c r="E765" s="43"/>
      <c r="F765" s="44"/>
      <c r="G765" s="43"/>
      <c r="H765" s="43"/>
      <c r="I765" s="54"/>
      <c r="J765" s="45"/>
      <c r="K765" s="33"/>
      <c r="L765" s="33"/>
    </row>
    <row r="766" spans="1:12" x14ac:dyDescent="0.25">
      <c r="A766" s="40"/>
      <c r="B766" s="43"/>
      <c r="C766" s="44"/>
      <c r="D766" s="43"/>
      <c r="E766" s="43"/>
      <c r="F766" s="44"/>
      <c r="G766" s="43"/>
      <c r="H766" s="43"/>
      <c r="I766" s="54"/>
      <c r="J766" s="45"/>
      <c r="K766" s="33"/>
      <c r="L766" s="33"/>
    </row>
    <row r="767" spans="1:12" x14ac:dyDescent="0.25">
      <c r="A767" s="40"/>
      <c r="B767" s="43"/>
      <c r="C767" s="44"/>
      <c r="D767" s="43"/>
      <c r="E767" s="43"/>
      <c r="F767" s="44"/>
      <c r="G767" s="43"/>
      <c r="H767" s="43"/>
      <c r="I767" s="54"/>
      <c r="J767" s="45"/>
      <c r="K767" s="33"/>
      <c r="L767" s="33"/>
    </row>
    <row r="768" spans="1:12" x14ac:dyDescent="0.25">
      <c r="A768" s="40"/>
      <c r="B768" s="43"/>
      <c r="C768" s="44"/>
      <c r="D768" s="43"/>
      <c r="E768" s="43"/>
      <c r="F768" s="44"/>
      <c r="G768" s="43"/>
      <c r="H768" s="43"/>
      <c r="I768" s="54"/>
      <c r="J768" s="45"/>
      <c r="K768" s="33"/>
      <c r="L768" s="33"/>
    </row>
    <row r="769" spans="1:12" x14ac:dyDescent="0.25">
      <c r="A769" s="40"/>
      <c r="B769" s="43"/>
      <c r="C769" s="44"/>
      <c r="D769" s="43"/>
      <c r="E769" s="43"/>
      <c r="F769" s="44"/>
      <c r="G769" s="43"/>
      <c r="H769" s="43"/>
      <c r="I769" s="54"/>
      <c r="J769" s="45"/>
      <c r="K769" s="33"/>
      <c r="L769" s="33"/>
    </row>
    <row r="770" spans="1:12" x14ac:dyDescent="0.25">
      <c r="A770" s="40"/>
      <c r="B770" s="43"/>
      <c r="C770" s="44"/>
      <c r="D770" s="43"/>
      <c r="E770" s="43"/>
      <c r="F770" s="44"/>
      <c r="G770" s="43"/>
      <c r="H770" s="43"/>
      <c r="I770" s="54"/>
      <c r="J770" s="45"/>
      <c r="K770" s="33"/>
      <c r="L770" s="33"/>
    </row>
    <row r="771" spans="1:12" x14ac:dyDescent="0.25">
      <c r="A771" s="40"/>
      <c r="B771" s="43"/>
      <c r="C771" s="44"/>
      <c r="D771" s="43"/>
      <c r="E771" s="43"/>
      <c r="F771" s="44"/>
      <c r="G771" s="43"/>
      <c r="H771" s="43"/>
      <c r="I771" s="54"/>
      <c r="J771" s="45"/>
      <c r="K771" s="33"/>
      <c r="L771" s="33"/>
    </row>
    <row r="772" spans="1:12" x14ac:dyDescent="0.25">
      <c r="A772" s="40"/>
      <c r="B772" s="43"/>
      <c r="C772" s="44"/>
      <c r="D772" s="43"/>
      <c r="E772" s="43"/>
      <c r="F772" s="44"/>
      <c r="G772" s="43"/>
      <c r="H772" s="43"/>
      <c r="I772" s="54"/>
      <c r="J772" s="45"/>
      <c r="K772" s="33"/>
      <c r="L772" s="33"/>
    </row>
    <row r="773" spans="1:12" x14ac:dyDescent="0.25">
      <c r="A773" s="40"/>
      <c r="B773" s="43"/>
      <c r="C773" s="44"/>
      <c r="D773" s="43"/>
      <c r="E773" s="43"/>
      <c r="F773" s="44"/>
      <c r="G773" s="43"/>
      <c r="H773" s="43"/>
      <c r="I773" s="54"/>
      <c r="J773" s="45"/>
      <c r="K773" s="33"/>
      <c r="L773" s="33"/>
    </row>
    <row r="774" spans="1:12" x14ac:dyDescent="0.25">
      <c r="A774" s="40"/>
      <c r="B774" s="43"/>
      <c r="C774" s="44"/>
      <c r="D774" s="43"/>
      <c r="E774" s="43"/>
      <c r="F774" s="44"/>
      <c r="G774" s="43"/>
      <c r="H774" s="43"/>
      <c r="I774" s="54"/>
      <c r="J774" s="45"/>
      <c r="K774" s="33"/>
      <c r="L774" s="33"/>
    </row>
    <row r="775" spans="1:12" x14ac:dyDescent="0.25">
      <c r="A775" s="40"/>
      <c r="B775" s="43"/>
      <c r="C775" s="44"/>
      <c r="D775" s="43"/>
      <c r="E775" s="43"/>
      <c r="F775" s="44"/>
      <c r="G775" s="43"/>
      <c r="H775" s="43"/>
      <c r="I775" s="54"/>
      <c r="J775" s="45"/>
      <c r="K775" s="33"/>
      <c r="L775" s="33"/>
    </row>
    <row r="776" spans="1:12" x14ac:dyDescent="0.25">
      <c r="A776" s="40"/>
      <c r="B776" s="43"/>
      <c r="C776" s="44"/>
      <c r="D776" s="43"/>
      <c r="E776" s="43"/>
      <c r="F776" s="44"/>
      <c r="G776" s="43"/>
      <c r="H776" s="43"/>
      <c r="I776" s="54"/>
      <c r="J776" s="45"/>
      <c r="K776" s="33"/>
      <c r="L776" s="33"/>
    </row>
    <row r="777" spans="1:12" x14ac:dyDescent="0.25">
      <c r="A777" s="40"/>
      <c r="B777" s="43"/>
      <c r="C777" s="44"/>
      <c r="D777" s="43"/>
      <c r="E777" s="43"/>
      <c r="F777" s="44"/>
      <c r="G777" s="43"/>
      <c r="H777" s="43"/>
      <c r="I777" s="54"/>
      <c r="J777" s="45"/>
      <c r="K777" s="33"/>
      <c r="L777" s="33"/>
    </row>
    <row r="778" spans="1:12" x14ac:dyDescent="0.25">
      <c r="A778" s="40"/>
      <c r="B778" s="43"/>
      <c r="C778" s="44"/>
      <c r="D778" s="43"/>
      <c r="E778" s="43"/>
      <c r="F778" s="44"/>
      <c r="G778" s="43"/>
      <c r="H778" s="43"/>
      <c r="I778" s="54"/>
      <c r="J778" s="45"/>
      <c r="K778" s="33"/>
      <c r="L778" s="33"/>
    </row>
    <row r="779" spans="1:12" x14ac:dyDescent="0.25">
      <c r="A779" s="40"/>
      <c r="B779" s="43"/>
      <c r="C779" s="44"/>
      <c r="D779" s="43"/>
      <c r="E779" s="43"/>
      <c r="F779" s="44"/>
      <c r="G779" s="43"/>
      <c r="H779" s="43"/>
      <c r="I779" s="54"/>
      <c r="J779" s="45"/>
      <c r="K779" s="33"/>
      <c r="L779" s="33"/>
    </row>
    <row r="780" spans="1:12" x14ac:dyDescent="0.25">
      <c r="A780" s="40"/>
      <c r="B780" s="43"/>
      <c r="C780" s="44"/>
      <c r="D780" s="43"/>
      <c r="E780" s="43"/>
      <c r="F780" s="44"/>
      <c r="G780" s="43"/>
      <c r="H780" s="43"/>
      <c r="I780" s="54"/>
      <c r="J780" s="45"/>
      <c r="K780" s="33"/>
      <c r="L780" s="33"/>
    </row>
    <row r="781" spans="1:12" x14ac:dyDescent="0.25">
      <c r="A781" s="40"/>
      <c r="B781" s="43"/>
      <c r="C781" s="44"/>
      <c r="D781" s="43"/>
      <c r="E781" s="43"/>
      <c r="F781" s="44"/>
      <c r="G781" s="43"/>
      <c r="H781" s="43"/>
      <c r="I781" s="54"/>
      <c r="J781" s="45"/>
      <c r="K781" s="33"/>
      <c r="L781" s="33"/>
    </row>
    <row r="782" spans="1:12" x14ac:dyDescent="0.25">
      <c r="A782" s="40"/>
      <c r="B782" s="43"/>
      <c r="C782" s="44"/>
      <c r="D782" s="43"/>
      <c r="E782" s="43"/>
      <c r="F782" s="44"/>
      <c r="G782" s="43"/>
      <c r="H782" s="43"/>
      <c r="I782" s="54"/>
      <c r="J782" s="45"/>
      <c r="K782" s="33"/>
      <c r="L782" s="33"/>
    </row>
    <row r="783" spans="1:12" x14ac:dyDescent="0.25">
      <c r="A783" s="40"/>
      <c r="B783" s="43"/>
      <c r="C783" s="44"/>
      <c r="D783" s="43"/>
      <c r="E783" s="43"/>
      <c r="F783" s="44"/>
      <c r="G783" s="43"/>
      <c r="H783" s="43"/>
      <c r="I783" s="54"/>
      <c r="J783" s="45"/>
      <c r="K783" s="33"/>
      <c r="L783" s="33"/>
    </row>
    <row r="784" spans="1:12" x14ac:dyDescent="0.25">
      <c r="A784" s="40"/>
      <c r="B784" s="43"/>
      <c r="C784" s="44"/>
      <c r="D784" s="43"/>
      <c r="E784" s="43"/>
      <c r="F784" s="44"/>
      <c r="G784" s="43"/>
      <c r="H784" s="43"/>
      <c r="I784" s="54"/>
      <c r="J784" s="45"/>
      <c r="K784" s="33"/>
      <c r="L784" s="33"/>
    </row>
    <row r="785" spans="1:12" x14ac:dyDescent="0.25">
      <c r="A785" s="40"/>
      <c r="B785" s="43"/>
      <c r="C785" s="44"/>
      <c r="D785" s="43"/>
      <c r="E785" s="43"/>
      <c r="F785" s="44"/>
      <c r="G785" s="43"/>
      <c r="H785" s="43"/>
      <c r="I785" s="54"/>
      <c r="J785" s="45"/>
      <c r="K785" s="33"/>
      <c r="L785" s="33"/>
    </row>
    <row r="786" spans="1:12" x14ac:dyDescent="0.25">
      <c r="A786" s="40"/>
      <c r="B786" s="43"/>
      <c r="C786" s="44"/>
      <c r="D786" s="43"/>
      <c r="E786" s="43"/>
      <c r="F786" s="44"/>
      <c r="G786" s="43"/>
      <c r="H786" s="43"/>
      <c r="I786" s="54"/>
      <c r="J786" s="45"/>
      <c r="K786" s="33"/>
      <c r="L786" s="33"/>
    </row>
    <row r="787" spans="1:12" x14ac:dyDescent="0.25">
      <c r="A787" s="40"/>
      <c r="B787" s="43"/>
      <c r="C787" s="44"/>
      <c r="D787" s="43"/>
      <c r="E787" s="43"/>
      <c r="F787" s="44"/>
      <c r="G787" s="43"/>
      <c r="H787" s="43"/>
      <c r="I787" s="54"/>
      <c r="J787" s="45"/>
      <c r="K787" s="33"/>
      <c r="L787" s="33"/>
    </row>
    <row r="788" spans="1:12" x14ac:dyDescent="0.25">
      <c r="A788" s="40"/>
      <c r="B788" s="43"/>
      <c r="C788" s="44"/>
      <c r="D788" s="43"/>
      <c r="E788" s="43"/>
      <c r="F788" s="44"/>
      <c r="G788" s="43"/>
      <c r="H788" s="43"/>
      <c r="I788" s="54"/>
      <c r="J788" s="45"/>
      <c r="K788" s="33"/>
      <c r="L788" s="33"/>
    </row>
    <row r="789" spans="1:12" x14ac:dyDescent="0.25">
      <c r="A789" s="40"/>
      <c r="B789" s="43"/>
      <c r="C789" s="44"/>
      <c r="D789" s="43"/>
      <c r="E789" s="43"/>
      <c r="F789" s="44"/>
      <c r="G789" s="43"/>
      <c r="H789" s="43"/>
      <c r="I789" s="54"/>
      <c r="J789" s="45"/>
      <c r="K789" s="33"/>
      <c r="L789" s="33"/>
    </row>
    <row r="790" spans="1:12" x14ac:dyDescent="0.25">
      <c r="A790" s="40"/>
      <c r="B790" s="43"/>
      <c r="C790" s="44"/>
      <c r="D790" s="43"/>
      <c r="E790" s="43"/>
      <c r="F790" s="44"/>
      <c r="G790" s="43"/>
      <c r="H790" s="43"/>
      <c r="I790" s="54"/>
      <c r="J790" s="45"/>
      <c r="K790" s="33"/>
      <c r="L790" s="33"/>
    </row>
    <row r="791" spans="1:12" x14ac:dyDescent="0.25">
      <c r="A791" s="40"/>
      <c r="B791" s="43"/>
      <c r="C791" s="44"/>
      <c r="D791" s="43"/>
      <c r="E791" s="43"/>
      <c r="F791" s="44"/>
      <c r="G791" s="43"/>
      <c r="H791" s="43"/>
      <c r="I791" s="54"/>
      <c r="J791" s="45"/>
      <c r="K791" s="33"/>
      <c r="L791" s="33"/>
    </row>
    <row r="792" spans="1:12" x14ac:dyDescent="0.25">
      <c r="A792" s="40"/>
      <c r="B792" s="43"/>
      <c r="C792" s="44"/>
      <c r="D792" s="43"/>
      <c r="E792" s="43"/>
      <c r="F792" s="44"/>
      <c r="G792" s="43"/>
      <c r="H792" s="43"/>
      <c r="I792" s="54"/>
      <c r="J792" s="45"/>
      <c r="K792" s="33"/>
      <c r="L792" s="33"/>
    </row>
    <row r="793" spans="1:12" x14ac:dyDescent="0.25">
      <c r="A793" s="40"/>
      <c r="B793" s="43"/>
      <c r="C793" s="44"/>
      <c r="D793" s="43"/>
      <c r="E793" s="43"/>
      <c r="F793" s="44"/>
      <c r="G793" s="43"/>
      <c r="H793" s="43"/>
      <c r="I793" s="54"/>
      <c r="J793" s="45"/>
      <c r="K793" s="33"/>
      <c r="L793" s="33"/>
    </row>
    <row r="794" spans="1:12" x14ac:dyDescent="0.25">
      <c r="A794" s="40"/>
      <c r="B794" s="43"/>
      <c r="C794" s="44"/>
      <c r="D794" s="43"/>
      <c r="E794" s="43"/>
      <c r="F794" s="44"/>
      <c r="G794" s="43"/>
      <c r="H794" s="43"/>
      <c r="I794" s="54"/>
      <c r="J794" s="45"/>
      <c r="K794" s="33"/>
      <c r="L794" s="33"/>
    </row>
    <row r="795" spans="1:12" x14ac:dyDescent="0.25">
      <c r="A795" s="40"/>
      <c r="B795" s="43"/>
      <c r="C795" s="44"/>
      <c r="D795" s="43"/>
      <c r="E795" s="43"/>
      <c r="F795" s="44"/>
      <c r="G795" s="43"/>
      <c r="H795" s="43"/>
      <c r="I795" s="54"/>
      <c r="J795" s="45"/>
      <c r="K795" s="33"/>
      <c r="L795" s="33"/>
    </row>
    <row r="796" spans="1:12" x14ac:dyDescent="0.25">
      <c r="A796" s="40"/>
      <c r="B796" s="43"/>
      <c r="C796" s="44"/>
      <c r="D796" s="43"/>
      <c r="E796" s="43"/>
      <c r="F796" s="44"/>
      <c r="G796" s="43"/>
      <c r="H796" s="43"/>
      <c r="I796" s="54"/>
      <c r="J796" s="45"/>
      <c r="K796" s="33"/>
      <c r="L796" s="33"/>
    </row>
    <row r="797" spans="1:12" x14ac:dyDescent="0.25">
      <c r="A797" s="40"/>
      <c r="B797" s="43"/>
      <c r="C797" s="44"/>
      <c r="D797" s="43"/>
      <c r="E797" s="43"/>
      <c r="F797" s="44"/>
      <c r="G797" s="43"/>
      <c r="H797" s="43"/>
      <c r="I797" s="54"/>
      <c r="J797" s="45"/>
      <c r="K797" s="33"/>
      <c r="L797" s="33"/>
    </row>
    <row r="798" spans="1:12" x14ac:dyDescent="0.25">
      <c r="A798" s="40"/>
      <c r="B798" s="43"/>
      <c r="C798" s="44"/>
      <c r="D798" s="43"/>
      <c r="E798" s="43"/>
      <c r="F798" s="44"/>
      <c r="G798" s="43"/>
      <c r="H798" s="43"/>
      <c r="I798" s="54"/>
      <c r="J798" s="45"/>
      <c r="K798" s="33"/>
      <c r="L798" s="33"/>
    </row>
    <row r="799" spans="1:12" x14ac:dyDescent="0.25">
      <c r="A799" s="40"/>
      <c r="B799" s="43"/>
      <c r="C799" s="44"/>
      <c r="D799" s="43"/>
      <c r="E799" s="43"/>
      <c r="F799" s="44"/>
      <c r="G799" s="43"/>
      <c r="H799" s="43"/>
      <c r="I799" s="54"/>
      <c r="J799" s="45"/>
      <c r="K799" s="33"/>
      <c r="L799" s="33"/>
    </row>
    <row r="800" spans="1:12" x14ac:dyDescent="0.25">
      <c r="A800" s="40"/>
      <c r="B800" s="43"/>
      <c r="C800" s="44"/>
      <c r="D800" s="43"/>
      <c r="E800" s="43"/>
      <c r="F800" s="44"/>
      <c r="G800" s="43"/>
      <c r="H800" s="43"/>
      <c r="I800" s="54"/>
      <c r="J800" s="45"/>
      <c r="K800" s="33"/>
      <c r="L800" s="33"/>
    </row>
    <row r="801" spans="1:12" x14ac:dyDescent="0.25">
      <c r="A801" s="40"/>
      <c r="B801" s="43"/>
      <c r="C801" s="44"/>
      <c r="D801" s="43"/>
      <c r="E801" s="43"/>
      <c r="F801" s="44"/>
      <c r="G801" s="43"/>
      <c r="H801" s="43"/>
      <c r="I801" s="54"/>
      <c r="J801" s="45"/>
      <c r="K801" s="33"/>
      <c r="L801" s="33"/>
    </row>
    <row r="802" spans="1:12" x14ac:dyDescent="0.25">
      <c r="A802" s="40"/>
      <c r="B802" s="43"/>
      <c r="C802" s="44"/>
      <c r="D802" s="43"/>
      <c r="E802" s="43"/>
      <c r="F802" s="44"/>
      <c r="G802" s="43"/>
      <c r="H802" s="43"/>
      <c r="I802" s="54"/>
      <c r="J802" s="45"/>
      <c r="K802" s="33"/>
      <c r="L802" s="33"/>
    </row>
    <row r="803" spans="1:12" x14ac:dyDescent="0.25">
      <c r="A803" s="40"/>
      <c r="B803" s="43"/>
      <c r="C803" s="44"/>
      <c r="D803" s="43"/>
      <c r="E803" s="43"/>
      <c r="F803" s="44"/>
      <c r="G803" s="43"/>
      <c r="H803" s="43"/>
      <c r="I803" s="54"/>
      <c r="J803" s="45"/>
      <c r="K803" s="33"/>
      <c r="L803" s="33"/>
    </row>
    <row r="804" spans="1:12" x14ac:dyDescent="0.25">
      <c r="A804" s="40"/>
      <c r="B804" s="43"/>
      <c r="C804" s="44"/>
      <c r="D804" s="43"/>
      <c r="E804" s="43"/>
      <c r="F804" s="44"/>
      <c r="G804" s="43"/>
      <c r="H804" s="43"/>
      <c r="I804" s="54"/>
      <c r="J804" s="45"/>
      <c r="K804" s="33"/>
      <c r="L804" s="33"/>
    </row>
    <row r="805" spans="1:12" x14ac:dyDescent="0.25">
      <c r="A805" s="40"/>
      <c r="B805" s="43"/>
      <c r="C805" s="44"/>
      <c r="D805" s="43"/>
      <c r="E805" s="43"/>
      <c r="F805" s="44"/>
      <c r="G805" s="43"/>
      <c r="H805" s="43"/>
      <c r="I805" s="54"/>
      <c r="J805" s="45"/>
      <c r="K805" s="33"/>
      <c r="L805" s="33"/>
    </row>
    <row r="806" spans="1:12" x14ac:dyDescent="0.25">
      <c r="A806" s="40"/>
      <c r="B806" s="43"/>
      <c r="C806" s="44"/>
      <c r="D806" s="43"/>
      <c r="E806" s="43"/>
      <c r="F806" s="44"/>
      <c r="G806" s="43"/>
      <c r="H806" s="43"/>
      <c r="I806" s="54"/>
      <c r="J806" s="45"/>
      <c r="K806" s="33"/>
      <c r="L806" s="33"/>
    </row>
    <row r="807" spans="1:12" x14ac:dyDescent="0.25">
      <c r="A807" s="40"/>
      <c r="B807" s="43"/>
      <c r="C807" s="44"/>
      <c r="D807" s="43"/>
      <c r="E807" s="43"/>
      <c r="F807" s="44"/>
      <c r="G807" s="43"/>
      <c r="H807" s="43"/>
      <c r="I807" s="54"/>
      <c r="J807" s="45"/>
      <c r="K807" s="33"/>
      <c r="L807" s="33"/>
    </row>
    <row r="808" spans="1:12" x14ac:dyDescent="0.25">
      <c r="A808" s="40"/>
      <c r="B808" s="43"/>
      <c r="C808" s="44"/>
      <c r="D808" s="43"/>
      <c r="E808" s="43"/>
      <c r="F808" s="44"/>
      <c r="G808" s="43"/>
      <c r="H808" s="43"/>
      <c r="I808" s="54"/>
      <c r="J808" s="45"/>
      <c r="K808" s="33"/>
      <c r="L808" s="33"/>
    </row>
    <row r="809" spans="1:12" x14ac:dyDescent="0.25">
      <c r="A809" s="40"/>
      <c r="B809" s="43"/>
      <c r="C809" s="44"/>
      <c r="D809" s="43"/>
      <c r="E809" s="43"/>
      <c r="F809" s="44"/>
      <c r="G809" s="43"/>
      <c r="H809" s="43"/>
      <c r="I809" s="54"/>
      <c r="J809" s="45"/>
      <c r="K809" s="33"/>
      <c r="L809" s="33"/>
    </row>
    <row r="810" spans="1:12" x14ac:dyDescent="0.25">
      <c r="A810" s="40"/>
      <c r="B810" s="43"/>
      <c r="C810" s="44"/>
      <c r="D810" s="43"/>
      <c r="E810" s="43"/>
      <c r="F810" s="44"/>
      <c r="G810" s="43"/>
      <c r="H810" s="43"/>
      <c r="I810" s="54"/>
      <c r="J810" s="45"/>
      <c r="K810" s="33"/>
      <c r="L810" s="33"/>
    </row>
    <row r="811" spans="1:12" x14ac:dyDescent="0.25">
      <c r="A811" s="40"/>
      <c r="B811" s="43"/>
      <c r="C811" s="44"/>
      <c r="D811" s="43"/>
      <c r="E811" s="43"/>
      <c r="F811" s="44"/>
      <c r="G811" s="43"/>
      <c r="H811" s="43"/>
      <c r="I811" s="54"/>
      <c r="J811" s="45"/>
      <c r="K811" s="33"/>
      <c r="L811" s="33"/>
    </row>
    <row r="812" spans="1:12" x14ac:dyDescent="0.25">
      <c r="A812" s="40"/>
      <c r="B812" s="43"/>
      <c r="C812" s="44"/>
      <c r="D812" s="43"/>
      <c r="E812" s="43"/>
      <c r="F812" s="44"/>
      <c r="G812" s="43"/>
      <c r="H812" s="43"/>
      <c r="I812" s="54"/>
      <c r="J812" s="45"/>
      <c r="K812" s="33"/>
      <c r="L812" s="33"/>
    </row>
    <row r="813" spans="1:12" x14ac:dyDescent="0.25">
      <c r="A813" s="40"/>
      <c r="B813" s="43"/>
      <c r="C813" s="44"/>
      <c r="D813" s="43"/>
      <c r="E813" s="43"/>
      <c r="F813" s="44"/>
      <c r="G813" s="43"/>
      <c r="H813" s="43"/>
      <c r="I813" s="54"/>
      <c r="J813" s="45"/>
      <c r="K813" s="33"/>
      <c r="L813" s="33"/>
    </row>
    <row r="814" spans="1:12" x14ac:dyDescent="0.25">
      <c r="A814" s="40"/>
      <c r="B814" s="43"/>
      <c r="C814" s="44"/>
      <c r="D814" s="43"/>
      <c r="E814" s="43"/>
      <c r="F814" s="44"/>
      <c r="G814" s="43"/>
      <c r="H814" s="43"/>
      <c r="I814" s="54"/>
      <c r="J814" s="45"/>
      <c r="K814" s="33"/>
      <c r="L814" s="33"/>
    </row>
    <row r="815" spans="1:12" x14ac:dyDescent="0.25">
      <c r="A815" s="40"/>
      <c r="B815" s="43"/>
      <c r="C815" s="44"/>
      <c r="D815" s="43"/>
      <c r="E815" s="43"/>
      <c r="F815" s="44"/>
      <c r="G815" s="43"/>
      <c r="H815" s="43"/>
      <c r="I815" s="54"/>
      <c r="J815" s="45"/>
      <c r="K815" s="33"/>
      <c r="L815" s="33"/>
    </row>
    <row r="816" spans="1:12" x14ac:dyDescent="0.25">
      <c r="A816" s="40"/>
      <c r="B816" s="43"/>
      <c r="C816" s="44"/>
      <c r="D816" s="43"/>
      <c r="E816" s="43"/>
      <c r="F816" s="44"/>
      <c r="G816" s="43"/>
      <c r="H816" s="43"/>
      <c r="I816" s="54"/>
      <c r="J816" s="45"/>
      <c r="K816" s="33"/>
      <c r="L816" s="33"/>
    </row>
    <row r="817" spans="1:12" x14ac:dyDescent="0.25">
      <c r="A817" s="40"/>
      <c r="B817" s="43"/>
      <c r="C817" s="44"/>
      <c r="D817" s="43"/>
      <c r="E817" s="43"/>
      <c r="F817" s="44"/>
      <c r="G817" s="43"/>
      <c r="H817" s="43"/>
      <c r="I817" s="54"/>
      <c r="J817" s="45"/>
      <c r="K817" s="33"/>
      <c r="L817" s="33"/>
    </row>
    <row r="818" spans="1:12" x14ac:dyDescent="0.25">
      <c r="A818" s="40"/>
      <c r="B818" s="43"/>
      <c r="C818" s="44"/>
      <c r="D818" s="43"/>
      <c r="E818" s="43"/>
      <c r="F818" s="44"/>
      <c r="G818" s="43"/>
      <c r="H818" s="43"/>
      <c r="I818" s="54"/>
      <c r="J818" s="45"/>
      <c r="K818" s="33"/>
      <c r="L818" s="33"/>
    </row>
    <row r="819" spans="1:12" x14ac:dyDescent="0.25">
      <c r="A819" s="40"/>
      <c r="B819" s="43"/>
      <c r="C819" s="44"/>
      <c r="D819" s="43"/>
      <c r="E819" s="43"/>
      <c r="F819" s="44"/>
      <c r="G819" s="43"/>
      <c r="H819" s="43"/>
      <c r="I819" s="54"/>
      <c r="J819" s="45"/>
      <c r="K819" s="33"/>
      <c r="L819" s="33"/>
    </row>
    <row r="820" spans="1:12" x14ac:dyDescent="0.25">
      <c r="A820" s="40"/>
      <c r="B820" s="43"/>
      <c r="C820" s="44"/>
      <c r="D820" s="43"/>
      <c r="E820" s="43"/>
      <c r="F820" s="44"/>
      <c r="G820" s="43"/>
      <c r="H820" s="43"/>
      <c r="I820" s="54"/>
      <c r="J820" s="45"/>
      <c r="K820" s="33"/>
      <c r="L820" s="33"/>
    </row>
    <row r="821" spans="1:12" x14ac:dyDescent="0.25">
      <c r="A821" s="40"/>
      <c r="B821" s="43"/>
      <c r="C821" s="44"/>
      <c r="D821" s="43"/>
      <c r="E821" s="43"/>
      <c r="F821" s="44"/>
      <c r="G821" s="43"/>
      <c r="H821" s="43"/>
      <c r="I821" s="54"/>
      <c r="J821" s="45"/>
      <c r="K821" s="33"/>
      <c r="L821" s="33"/>
    </row>
    <row r="822" spans="1:12" x14ac:dyDescent="0.25">
      <c r="A822" s="40"/>
      <c r="B822" s="43"/>
      <c r="C822" s="44"/>
      <c r="D822" s="43"/>
      <c r="E822" s="43"/>
      <c r="F822" s="44"/>
      <c r="G822" s="43"/>
      <c r="H822" s="43"/>
      <c r="I822" s="54"/>
      <c r="J822" s="45"/>
      <c r="K822" s="33"/>
      <c r="L822" s="33"/>
    </row>
    <row r="823" spans="1:12" x14ac:dyDescent="0.25">
      <c r="A823" s="40"/>
      <c r="B823" s="43"/>
      <c r="C823" s="44"/>
      <c r="D823" s="43"/>
      <c r="E823" s="43"/>
      <c r="F823" s="44"/>
      <c r="G823" s="43"/>
      <c r="H823" s="43"/>
      <c r="I823" s="54"/>
      <c r="J823" s="45"/>
      <c r="K823" s="33"/>
      <c r="L823" s="33"/>
    </row>
    <row r="824" spans="1:12" x14ac:dyDescent="0.25">
      <c r="A824" s="40"/>
      <c r="B824" s="43"/>
      <c r="C824" s="44"/>
      <c r="D824" s="43"/>
      <c r="E824" s="43"/>
      <c r="F824" s="44"/>
      <c r="G824" s="43"/>
      <c r="H824" s="43"/>
      <c r="I824" s="54"/>
      <c r="J824" s="45"/>
      <c r="K824" s="33"/>
      <c r="L824" s="33"/>
    </row>
    <row r="825" spans="1:12" x14ac:dyDescent="0.25">
      <c r="A825" s="40"/>
      <c r="B825" s="43"/>
      <c r="C825" s="44"/>
      <c r="D825" s="43"/>
      <c r="E825" s="43"/>
      <c r="F825" s="44"/>
      <c r="G825" s="43"/>
      <c r="H825" s="43"/>
      <c r="I825" s="54"/>
      <c r="J825" s="45"/>
      <c r="K825" s="33"/>
      <c r="L825" s="33"/>
    </row>
    <row r="826" spans="1:12" x14ac:dyDescent="0.25">
      <c r="A826" s="40"/>
      <c r="B826" s="43"/>
      <c r="C826" s="44"/>
      <c r="D826" s="43"/>
      <c r="E826" s="43"/>
      <c r="F826" s="44"/>
      <c r="G826" s="43"/>
      <c r="H826" s="43"/>
      <c r="I826" s="54"/>
      <c r="J826" s="45"/>
      <c r="K826" s="33"/>
      <c r="L826" s="33"/>
    </row>
    <row r="827" spans="1:12" x14ac:dyDescent="0.25">
      <c r="A827" s="40"/>
      <c r="B827" s="43"/>
      <c r="C827" s="44"/>
      <c r="D827" s="43"/>
      <c r="E827" s="43"/>
      <c r="F827" s="44"/>
      <c r="G827" s="43"/>
      <c r="H827" s="43"/>
      <c r="I827" s="54"/>
      <c r="J827" s="45"/>
      <c r="K827" s="33"/>
      <c r="L827" s="33"/>
    </row>
    <row r="828" spans="1:12" x14ac:dyDescent="0.25">
      <c r="A828" s="40"/>
      <c r="B828" s="43"/>
      <c r="C828" s="44"/>
      <c r="D828" s="43"/>
      <c r="E828" s="43"/>
      <c r="F828" s="44"/>
      <c r="G828" s="43"/>
      <c r="H828" s="43"/>
      <c r="I828" s="54"/>
      <c r="J828" s="45"/>
      <c r="K828" s="33"/>
      <c r="L828" s="33"/>
    </row>
    <row r="829" spans="1:12" x14ac:dyDescent="0.25">
      <c r="A829" s="40"/>
      <c r="B829" s="43"/>
      <c r="C829" s="44"/>
      <c r="D829" s="43"/>
      <c r="E829" s="43"/>
      <c r="F829" s="44"/>
      <c r="G829" s="43"/>
      <c r="H829" s="43"/>
      <c r="I829" s="54"/>
      <c r="J829" s="45"/>
      <c r="K829" s="33"/>
      <c r="L829" s="33"/>
    </row>
    <row r="830" spans="1:12" x14ac:dyDescent="0.25">
      <c r="A830" s="40"/>
      <c r="B830" s="43"/>
      <c r="C830" s="44"/>
      <c r="D830" s="43"/>
      <c r="E830" s="43"/>
      <c r="F830" s="44"/>
      <c r="G830" s="43"/>
      <c r="H830" s="43"/>
      <c r="I830" s="54"/>
      <c r="J830" s="45"/>
      <c r="K830" s="33"/>
      <c r="L830" s="33"/>
    </row>
    <row r="831" spans="1:12" x14ac:dyDescent="0.25">
      <c r="A831" s="40"/>
      <c r="B831" s="43"/>
      <c r="C831" s="44"/>
      <c r="D831" s="43"/>
      <c r="E831" s="43"/>
      <c r="F831" s="44"/>
      <c r="G831" s="43"/>
      <c r="H831" s="43"/>
      <c r="I831" s="54"/>
      <c r="J831" s="45"/>
      <c r="K831" s="33"/>
      <c r="L831" s="33"/>
    </row>
    <row r="832" spans="1:12" x14ac:dyDescent="0.25">
      <c r="A832" s="40"/>
      <c r="B832" s="43"/>
      <c r="C832" s="44"/>
      <c r="D832" s="43"/>
      <c r="E832" s="43"/>
      <c r="F832" s="44"/>
      <c r="G832" s="43"/>
      <c r="H832" s="43"/>
      <c r="I832" s="54"/>
      <c r="J832" s="45"/>
      <c r="K832" s="33"/>
      <c r="L832" s="33"/>
    </row>
    <row r="833" spans="1:12" x14ac:dyDescent="0.25">
      <c r="A833" s="40"/>
      <c r="B833" s="43"/>
      <c r="C833" s="44"/>
      <c r="D833" s="43"/>
      <c r="E833" s="43"/>
      <c r="F833" s="44"/>
      <c r="G833" s="43"/>
      <c r="H833" s="43"/>
      <c r="I833" s="54"/>
      <c r="J833" s="45"/>
      <c r="K833" s="33"/>
      <c r="L833" s="33"/>
    </row>
    <row r="834" spans="1:12" x14ac:dyDescent="0.25">
      <c r="A834" s="40"/>
      <c r="B834" s="43"/>
      <c r="C834" s="44"/>
      <c r="D834" s="43"/>
      <c r="E834" s="43"/>
      <c r="F834" s="44"/>
      <c r="G834" s="43"/>
      <c r="H834" s="43"/>
      <c r="I834" s="54"/>
      <c r="J834" s="45"/>
      <c r="K834" s="33"/>
      <c r="L834" s="33"/>
    </row>
    <row r="835" spans="1:12" x14ac:dyDescent="0.25">
      <c r="A835" s="40"/>
      <c r="B835" s="43"/>
      <c r="C835" s="44"/>
      <c r="D835" s="43"/>
      <c r="E835" s="43"/>
      <c r="F835" s="44"/>
      <c r="G835" s="43"/>
      <c r="H835" s="43"/>
      <c r="I835" s="54"/>
      <c r="J835" s="45"/>
      <c r="K835" s="33"/>
      <c r="L835" s="33"/>
    </row>
    <row r="836" spans="1:12" x14ac:dyDescent="0.25">
      <c r="A836" s="40"/>
      <c r="B836" s="43"/>
      <c r="C836" s="44"/>
      <c r="D836" s="43"/>
      <c r="E836" s="43"/>
      <c r="F836" s="44"/>
      <c r="G836" s="43"/>
      <c r="H836" s="43"/>
      <c r="I836" s="54"/>
      <c r="J836" s="45"/>
      <c r="K836" s="33"/>
      <c r="L836" s="33"/>
    </row>
    <row r="837" spans="1:12" x14ac:dyDescent="0.25">
      <c r="A837" s="40"/>
      <c r="B837" s="43"/>
      <c r="C837" s="44"/>
      <c r="D837" s="43"/>
      <c r="E837" s="43"/>
      <c r="F837" s="44"/>
      <c r="G837" s="43"/>
      <c r="H837" s="43"/>
      <c r="I837" s="54"/>
      <c r="J837" s="45"/>
      <c r="K837" s="33"/>
      <c r="L837" s="33"/>
    </row>
    <row r="838" spans="1:12" x14ac:dyDescent="0.25">
      <c r="A838" s="40"/>
      <c r="B838" s="43"/>
      <c r="C838" s="44"/>
      <c r="D838" s="43"/>
      <c r="E838" s="43"/>
      <c r="F838" s="44"/>
      <c r="G838" s="43"/>
      <c r="H838" s="43"/>
      <c r="I838" s="54"/>
      <c r="J838" s="45"/>
      <c r="K838" s="33"/>
      <c r="L838" s="33"/>
    </row>
    <row r="839" spans="1:12" x14ac:dyDescent="0.25">
      <c r="A839" s="40"/>
      <c r="B839" s="43"/>
      <c r="C839" s="44"/>
      <c r="D839" s="43"/>
      <c r="E839" s="43"/>
      <c r="F839" s="44"/>
      <c r="G839" s="43"/>
      <c r="H839" s="43"/>
      <c r="I839" s="54"/>
      <c r="J839" s="45"/>
      <c r="K839" s="33"/>
      <c r="L839" s="33"/>
    </row>
    <row r="840" spans="1:12" x14ac:dyDescent="0.25">
      <c r="A840" s="40"/>
      <c r="B840" s="43"/>
      <c r="C840" s="44"/>
      <c r="D840" s="43"/>
      <c r="E840" s="43"/>
      <c r="F840" s="44"/>
      <c r="G840" s="43"/>
      <c r="H840" s="43"/>
      <c r="I840" s="54"/>
      <c r="J840" s="45"/>
      <c r="K840" s="33"/>
      <c r="L840" s="33"/>
    </row>
    <row r="841" spans="1:12" x14ac:dyDescent="0.25">
      <c r="A841" s="40"/>
      <c r="B841" s="43"/>
      <c r="C841" s="44"/>
      <c r="D841" s="43"/>
      <c r="E841" s="43"/>
      <c r="F841" s="44"/>
      <c r="G841" s="43"/>
      <c r="H841" s="43"/>
      <c r="I841" s="54"/>
      <c r="J841" s="45"/>
      <c r="K841" s="33"/>
      <c r="L841" s="33"/>
    </row>
    <row r="842" spans="1:12" x14ac:dyDescent="0.25">
      <c r="A842" s="40"/>
      <c r="B842" s="43"/>
      <c r="C842" s="44"/>
      <c r="D842" s="43"/>
      <c r="E842" s="43"/>
      <c r="F842" s="44"/>
      <c r="G842" s="43"/>
      <c r="H842" s="43"/>
      <c r="I842" s="54"/>
      <c r="J842" s="45"/>
      <c r="K842" s="33"/>
      <c r="L842" s="33"/>
    </row>
    <row r="843" spans="1:12" x14ac:dyDescent="0.25">
      <c r="A843" s="40"/>
      <c r="B843" s="43"/>
      <c r="C843" s="44"/>
      <c r="D843" s="43"/>
      <c r="E843" s="43"/>
      <c r="F843" s="44"/>
      <c r="G843" s="43"/>
      <c r="H843" s="43"/>
      <c r="I843" s="54"/>
      <c r="J843" s="45"/>
      <c r="K843" s="33"/>
      <c r="L843" s="33"/>
    </row>
    <row r="844" spans="1:12" x14ac:dyDescent="0.25">
      <c r="A844" s="40"/>
      <c r="B844" s="43"/>
      <c r="C844" s="44"/>
      <c r="D844" s="43"/>
      <c r="E844" s="43"/>
      <c r="F844" s="44"/>
      <c r="G844" s="43"/>
      <c r="H844" s="43"/>
      <c r="I844" s="54"/>
      <c r="J844" s="45"/>
      <c r="K844" s="33"/>
      <c r="L844" s="33"/>
    </row>
    <row r="845" spans="1:12" x14ac:dyDescent="0.25">
      <c r="A845" s="40"/>
      <c r="B845" s="43"/>
      <c r="C845" s="44"/>
      <c r="D845" s="43"/>
      <c r="E845" s="43"/>
      <c r="F845" s="44"/>
      <c r="G845" s="43"/>
      <c r="H845" s="43"/>
      <c r="I845" s="54"/>
      <c r="J845" s="45"/>
      <c r="K845" s="33"/>
      <c r="L845" s="33"/>
    </row>
    <row r="846" spans="1:12" x14ac:dyDescent="0.25">
      <c r="A846" s="40"/>
      <c r="B846" s="43"/>
      <c r="C846" s="44"/>
      <c r="D846" s="43"/>
      <c r="E846" s="43"/>
      <c r="F846" s="44"/>
      <c r="G846" s="43"/>
      <c r="H846" s="43"/>
      <c r="I846" s="54"/>
      <c r="J846" s="45"/>
      <c r="K846" s="33"/>
      <c r="L846" s="33"/>
    </row>
    <row r="847" spans="1:12" x14ac:dyDescent="0.25">
      <c r="A847" s="40"/>
      <c r="B847" s="43"/>
      <c r="C847" s="44"/>
      <c r="D847" s="43"/>
      <c r="E847" s="43"/>
      <c r="F847" s="44"/>
      <c r="G847" s="43"/>
      <c r="H847" s="43"/>
      <c r="I847" s="54"/>
      <c r="J847" s="45"/>
      <c r="K847" s="33"/>
      <c r="L847" s="33"/>
    </row>
    <row r="848" spans="1:12" x14ac:dyDescent="0.25">
      <c r="A848" s="40"/>
      <c r="B848" s="43"/>
      <c r="C848" s="44"/>
      <c r="D848" s="43"/>
      <c r="E848" s="43"/>
      <c r="F848" s="44"/>
      <c r="G848" s="43"/>
      <c r="H848" s="43"/>
      <c r="I848" s="54"/>
      <c r="J848" s="45"/>
      <c r="K848" s="33"/>
      <c r="L848" s="33"/>
    </row>
    <row r="849" spans="1:12" x14ac:dyDescent="0.25">
      <c r="A849" s="40"/>
      <c r="B849" s="43"/>
      <c r="C849" s="44"/>
      <c r="D849" s="43"/>
      <c r="E849" s="43"/>
      <c r="F849" s="44"/>
      <c r="G849" s="43"/>
      <c r="H849" s="43"/>
      <c r="I849" s="54"/>
      <c r="J849" s="45"/>
      <c r="K849" s="33"/>
      <c r="L849" s="33"/>
    </row>
    <row r="850" spans="1:12" x14ac:dyDescent="0.25">
      <c r="A850" s="40"/>
      <c r="B850" s="43"/>
      <c r="C850" s="44"/>
      <c r="D850" s="43"/>
      <c r="E850" s="43"/>
      <c r="F850" s="44"/>
      <c r="G850" s="43"/>
      <c r="H850" s="43"/>
      <c r="I850" s="54"/>
      <c r="J850" s="45"/>
      <c r="K850" s="33"/>
      <c r="L850" s="33"/>
    </row>
    <row r="851" spans="1:12" x14ac:dyDescent="0.25">
      <c r="A851" s="40"/>
      <c r="B851" s="43"/>
      <c r="C851" s="44"/>
      <c r="D851" s="43"/>
      <c r="E851" s="43"/>
      <c r="F851" s="44"/>
      <c r="G851" s="43"/>
      <c r="H851" s="43"/>
      <c r="I851" s="54"/>
      <c r="J851" s="45"/>
      <c r="K851" s="33"/>
      <c r="L851" s="33"/>
    </row>
    <row r="852" spans="1:12" x14ac:dyDescent="0.25">
      <c r="A852" s="40"/>
      <c r="B852" s="43"/>
      <c r="C852" s="44"/>
      <c r="D852" s="43"/>
      <c r="E852" s="43"/>
      <c r="F852" s="44"/>
      <c r="G852" s="43"/>
      <c r="H852" s="43"/>
      <c r="I852" s="54"/>
      <c r="J852" s="45"/>
      <c r="K852" s="33"/>
      <c r="L852" s="33"/>
    </row>
    <row r="853" spans="1:12" x14ac:dyDescent="0.25">
      <c r="A853" s="40"/>
      <c r="B853" s="43"/>
      <c r="C853" s="44"/>
      <c r="D853" s="43"/>
      <c r="E853" s="43"/>
      <c r="F853" s="44"/>
      <c r="G853" s="43"/>
      <c r="H853" s="43"/>
      <c r="I853" s="54"/>
      <c r="J853" s="45"/>
      <c r="K853" s="33"/>
      <c r="L853" s="33"/>
    </row>
    <row r="854" spans="1:12" x14ac:dyDescent="0.25">
      <c r="A854" s="40"/>
      <c r="B854" s="43"/>
      <c r="C854" s="44"/>
      <c r="D854" s="43"/>
      <c r="E854" s="43"/>
      <c r="F854" s="44"/>
      <c r="G854" s="43"/>
      <c r="H854" s="43"/>
      <c r="I854" s="54"/>
      <c r="J854" s="45"/>
      <c r="K854" s="33"/>
      <c r="L854" s="33"/>
    </row>
    <row r="855" spans="1:12" x14ac:dyDescent="0.25">
      <c r="A855" s="40"/>
      <c r="B855" s="43"/>
      <c r="C855" s="44"/>
      <c r="D855" s="43"/>
      <c r="E855" s="43"/>
      <c r="F855" s="44"/>
      <c r="G855" s="43"/>
      <c r="H855" s="43"/>
      <c r="I855" s="54"/>
      <c r="J855" s="45"/>
      <c r="K855" s="33"/>
      <c r="L855" s="33"/>
    </row>
    <row r="856" spans="1:12" x14ac:dyDescent="0.25">
      <c r="A856" s="40"/>
      <c r="B856" s="43"/>
      <c r="C856" s="44"/>
      <c r="D856" s="43"/>
      <c r="E856" s="43"/>
      <c r="F856" s="44"/>
      <c r="G856" s="43"/>
      <c r="H856" s="43"/>
      <c r="I856" s="54"/>
      <c r="J856" s="45"/>
      <c r="K856" s="33"/>
      <c r="L856" s="33"/>
    </row>
    <row r="857" spans="1:12" x14ac:dyDescent="0.25">
      <c r="A857" s="40"/>
      <c r="B857" s="43"/>
      <c r="C857" s="44"/>
      <c r="D857" s="43"/>
      <c r="E857" s="43"/>
      <c r="F857" s="44"/>
      <c r="G857" s="43"/>
      <c r="H857" s="43"/>
      <c r="I857" s="54"/>
      <c r="J857" s="45"/>
      <c r="K857" s="33"/>
      <c r="L857" s="33"/>
    </row>
    <row r="858" spans="1:12" x14ac:dyDescent="0.25">
      <c r="A858" s="40"/>
      <c r="B858" s="43"/>
      <c r="C858" s="44"/>
      <c r="D858" s="43"/>
      <c r="E858" s="43"/>
      <c r="F858" s="44"/>
      <c r="G858" s="43"/>
      <c r="H858" s="43"/>
      <c r="I858" s="54"/>
      <c r="J858" s="45"/>
      <c r="K858" s="33"/>
      <c r="L858" s="33"/>
    </row>
    <row r="859" spans="1:12" x14ac:dyDescent="0.25">
      <c r="A859" s="40"/>
      <c r="B859" s="43"/>
      <c r="C859" s="44"/>
      <c r="D859" s="43"/>
      <c r="E859" s="43"/>
      <c r="F859" s="44"/>
      <c r="G859" s="43"/>
      <c r="H859" s="43"/>
      <c r="I859" s="54"/>
      <c r="J859" s="45"/>
      <c r="K859" s="33"/>
      <c r="L859" s="33"/>
    </row>
    <row r="860" spans="1:12" x14ac:dyDescent="0.25">
      <c r="A860" s="40"/>
      <c r="B860" s="43"/>
      <c r="C860" s="44"/>
      <c r="D860" s="43"/>
      <c r="E860" s="43"/>
      <c r="F860" s="44"/>
      <c r="G860" s="43"/>
      <c r="H860" s="43"/>
      <c r="I860" s="54"/>
      <c r="J860" s="45"/>
      <c r="K860" s="33"/>
      <c r="L860" s="33"/>
    </row>
    <row r="861" spans="1:12" x14ac:dyDescent="0.25">
      <c r="A861" s="40"/>
      <c r="B861" s="43"/>
      <c r="C861" s="44"/>
      <c r="D861" s="43"/>
      <c r="E861" s="43"/>
      <c r="F861" s="44"/>
      <c r="G861" s="43"/>
      <c r="H861" s="43"/>
      <c r="I861" s="54"/>
      <c r="J861" s="45"/>
      <c r="K861" s="33"/>
      <c r="L861" s="33"/>
    </row>
    <row r="862" spans="1:12" x14ac:dyDescent="0.25">
      <c r="A862" s="40"/>
      <c r="B862" s="43"/>
      <c r="C862" s="44"/>
      <c r="D862" s="43"/>
      <c r="E862" s="43"/>
      <c r="F862" s="44"/>
      <c r="G862" s="43"/>
      <c r="H862" s="43"/>
      <c r="I862" s="54"/>
      <c r="J862" s="45"/>
      <c r="K862" s="33"/>
      <c r="L862" s="33"/>
    </row>
    <row r="863" spans="1:12" x14ac:dyDescent="0.25">
      <c r="A863" s="40"/>
      <c r="B863" s="43"/>
      <c r="C863" s="44"/>
      <c r="D863" s="43"/>
      <c r="E863" s="43"/>
      <c r="F863" s="44"/>
      <c r="G863" s="43"/>
      <c r="H863" s="43"/>
      <c r="I863" s="54"/>
      <c r="J863" s="45"/>
      <c r="K863" s="33"/>
      <c r="L863" s="33"/>
    </row>
    <row r="864" spans="1:12" x14ac:dyDescent="0.25">
      <c r="A864" s="40"/>
      <c r="B864" s="43"/>
      <c r="C864" s="44"/>
      <c r="D864" s="43"/>
      <c r="E864" s="43"/>
      <c r="F864" s="44"/>
      <c r="G864" s="43"/>
      <c r="H864" s="43"/>
      <c r="I864" s="54"/>
      <c r="J864" s="45"/>
      <c r="K864" s="33"/>
      <c r="L864" s="33"/>
    </row>
    <row r="865" spans="1:12" x14ac:dyDescent="0.25">
      <c r="A865" s="40"/>
      <c r="B865" s="43"/>
      <c r="C865" s="44"/>
      <c r="D865" s="43"/>
      <c r="E865" s="43"/>
      <c r="F865" s="44"/>
      <c r="G865" s="43"/>
      <c r="H865" s="43"/>
      <c r="I865" s="54"/>
      <c r="J865" s="45"/>
      <c r="K865" s="33"/>
      <c r="L865" s="33"/>
    </row>
    <row r="866" spans="1:12" x14ac:dyDescent="0.25">
      <c r="A866" s="40"/>
      <c r="B866" s="43"/>
      <c r="C866" s="44"/>
      <c r="D866" s="43"/>
      <c r="E866" s="43"/>
      <c r="F866" s="44"/>
      <c r="G866" s="43"/>
      <c r="H866" s="43"/>
      <c r="I866" s="54"/>
      <c r="J866" s="45"/>
      <c r="K866" s="33"/>
      <c r="L866" s="33"/>
    </row>
    <row r="867" spans="1:12" x14ac:dyDescent="0.25">
      <c r="A867" s="40"/>
      <c r="B867" s="43"/>
      <c r="C867" s="44"/>
      <c r="D867" s="43"/>
      <c r="E867" s="43"/>
      <c r="F867" s="44"/>
      <c r="G867" s="43"/>
      <c r="H867" s="43"/>
      <c r="I867" s="54"/>
      <c r="J867" s="45"/>
      <c r="K867" s="33"/>
      <c r="L867" s="33"/>
    </row>
    <row r="868" spans="1:12" x14ac:dyDescent="0.25">
      <c r="A868" s="40"/>
      <c r="B868" s="43"/>
      <c r="C868" s="44"/>
      <c r="D868" s="43"/>
      <c r="E868" s="43"/>
      <c r="F868" s="44"/>
      <c r="G868" s="43"/>
      <c r="H868" s="43"/>
      <c r="I868" s="54"/>
      <c r="J868" s="45"/>
      <c r="K868" s="33"/>
      <c r="L868" s="33"/>
    </row>
    <row r="869" spans="1:12" x14ac:dyDescent="0.25">
      <c r="A869" s="40"/>
      <c r="B869" s="43"/>
      <c r="C869" s="44"/>
      <c r="D869" s="43"/>
      <c r="E869" s="43"/>
      <c r="F869" s="44"/>
      <c r="G869" s="43"/>
      <c r="H869" s="43"/>
      <c r="I869" s="54"/>
      <c r="J869" s="45"/>
      <c r="K869" s="33"/>
      <c r="L869" s="33"/>
    </row>
    <row r="870" spans="1:12" x14ac:dyDescent="0.25">
      <c r="A870" s="40"/>
      <c r="B870" s="43"/>
      <c r="C870" s="44"/>
      <c r="D870" s="43"/>
      <c r="E870" s="43"/>
      <c r="F870" s="44"/>
      <c r="G870" s="43"/>
      <c r="H870" s="43"/>
      <c r="I870" s="54"/>
      <c r="J870" s="45"/>
      <c r="K870" s="33"/>
      <c r="L870" s="33"/>
    </row>
    <row r="871" spans="1:12" x14ac:dyDescent="0.25">
      <c r="A871" s="40"/>
      <c r="B871" s="43"/>
      <c r="C871" s="44"/>
      <c r="D871" s="43"/>
      <c r="E871" s="43"/>
      <c r="F871" s="44"/>
      <c r="G871" s="43"/>
      <c r="H871" s="43"/>
      <c r="I871" s="54"/>
      <c r="J871" s="45"/>
      <c r="K871" s="33"/>
      <c r="L871" s="33"/>
    </row>
    <row r="872" spans="1:12" x14ac:dyDescent="0.25">
      <c r="A872" s="40"/>
      <c r="B872" s="43"/>
      <c r="C872" s="44"/>
      <c r="D872" s="43"/>
      <c r="E872" s="43"/>
      <c r="F872" s="44"/>
      <c r="G872" s="43"/>
      <c r="H872" s="43"/>
      <c r="I872" s="54"/>
      <c r="J872" s="45"/>
      <c r="K872" s="33"/>
      <c r="L872" s="33"/>
    </row>
    <row r="873" spans="1:12" x14ac:dyDescent="0.25">
      <c r="A873" s="40"/>
      <c r="B873" s="43"/>
      <c r="C873" s="44"/>
      <c r="D873" s="43"/>
      <c r="E873" s="43"/>
      <c r="F873" s="44"/>
      <c r="G873" s="43"/>
      <c r="H873" s="43"/>
      <c r="I873" s="54"/>
      <c r="J873" s="45"/>
      <c r="K873" s="33"/>
      <c r="L873" s="33"/>
    </row>
    <row r="874" spans="1:12" x14ac:dyDescent="0.25">
      <c r="A874" s="40"/>
      <c r="B874" s="43"/>
      <c r="C874" s="44"/>
      <c r="D874" s="43"/>
      <c r="E874" s="43"/>
      <c r="F874" s="44"/>
      <c r="G874" s="43"/>
      <c r="H874" s="43"/>
      <c r="I874" s="54"/>
      <c r="J874" s="45"/>
      <c r="K874" s="33"/>
      <c r="L874" s="33"/>
    </row>
    <row r="875" spans="1:12" x14ac:dyDescent="0.25">
      <c r="A875" s="40"/>
      <c r="B875" s="43"/>
      <c r="C875" s="44"/>
      <c r="D875" s="43"/>
      <c r="E875" s="43"/>
      <c r="F875" s="44"/>
      <c r="G875" s="43"/>
      <c r="H875" s="43"/>
      <c r="I875" s="54"/>
      <c r="J875" s="45"/>
      <c r="K875" s="33"/>
      <c r="L875" s="33"/>
    </row>
    <row r="876" spans="1:12" x14ac:dyDescent="0.25">
      <c r="A876" s="40"/>
      <c r="B876" s="43"/>
      <c r="C876" s="44"/>
      <c r="D876" s="43"/>
      <c r="E876" s="43"/>
      <c r="F876" s="44"/>
      <c r="G876" s="43"/>
      <c r="H876" s="43"/>
      <c r="I876" s="54"/>
      <c r="J876" s="45"/>
      <c r="K876" s="33"/>
      <c r="L876" s="33"/>
    </row>
    <row r="877" spans="1:12" x14ac:dyDescent="0.25">
      <c r="A877" s="40"/>
      <c r="B877" s="43"/>
      <c r="C877" s="44"/>
      <c r="D877" s="43"/>
      <c r="E877" s="43"/>
      <c r="F877" s="44"/>
      <c r="G877" s="43"/>
      <c r="H877" s="43"/>
      <c r="I877" s="54"/>
      <c r="J877" s="45"/>
      <c r="K877" s="33"/>
      <c r="L877" s="33"/>
    </row>
    <row r="878" spans="1:12" x14ac:dyDescent="0.25">
      <c r="A878" s="40"/>
      <c r="B878" s="43"/>
      <c r="C878" s="44"/>
      <c r="D878" s="43"/>
      <c r="E878" s="43"/>
      <c r="F878" s="44"/>
      <c r="G878" s="43"/>
      <c r="H878" s="43"/>
      <c r="I878" s="54"/>
      <c r="J878" s="45"/>
      <c r="K878" s="33"/>
      <c r="L878" s="33"/>
    </row>
    <row r="879" spans="1:12" x14ac:dyDescent="0.25">
      <c r="A879" s="40"/>
      <c r="B879" s="43"/>
      <c r="C879" s="44"/>
      <c r="D879" s="43"/>
      <c r="E879" s="43"/>
      <c r="F879" s="44"/>
      <c r="G879" s="43"/>
      <c r="H879" s="43"/>
      <c r="I879" s="54"/>
      <c r="J879" s="45"/>
      <c r="K879" s="33"/>
      <c r="L879" s="33"/>
    </row>
    <row r="880" spans="1:12" x14ac:dyDescent="0.25">
      <c r="A880" s="40"/>
      <c r="B880" s="43"/>
      <c r="C880" s="44"/>
      <c r="D880" s="43"/>
      <c r="E880" s="43"/>
      <c r="F880" s="44"/>
      <c r="G880" s="43"/>
      <c r="H880" s="43"/>
      <c r="I880" s="54"/>
      <c r="J880" s="45"/>
      <c r="K880" s="33"/>
      <c r="L880" s="33"/>
    </row>
    <row r="881" spans="1:12" x14ac:dyDescent="0.25">
      <c r="A881" s="40"/>
      <c r="B881" s="43"/>
      <c r="C881" s="44"/>
      <c r="D881" s="43"/>
      <c r="E881" s="43"/>
      <c r="F881" s="44"/>
      <c r="G881" s="43"/>
      <c r="H881" s="43"/>
      <c r="I881" s="54"/>
      <c r="J881" s="45"/>
      <c r="K881" s="33"/>
      <c r="L881" s="33"/>
    </row>
    <row r="882" spans="1:12" x14ac:dyDescent="0.25">
      <c r="A882" s="40"/>
      <c r="B882" s="43"/>
      <c r="C882" s="44"/>
      <c r="D882" s="43"/>
      <c r="E882" s="43"/>
      <c r="F882" s="44"/>
      <c r="G882" s="43"/>
      <c r="H882" s="43"/>
      <c r="I882" s="54"/>
      <c r="J882" s="45"/>
      <c r="K882" s="33"/>
      <c r="L882" s="33"/>
    </row>
    <row r="883" spans="1:12" x14ac:dyDescent="0.25">
      <c r="A883" s="40"/>
      <c r="B883" s="43"/>
      <c r="C883" s="44"/>
      <c r="D883" s="43"/>
      <c r="E883" s="43"/>
      <c r="F883" s="44"/>
      <c r="G883" s="43"/>
      <c r="H883" s="43"/>
      <c r="I883" s="54"/>
      <c r="J883" s="45"/>
      <c r="K883" s="33"/>
      <c r="L883" s="33"/>
    </row>
    <row r="884" spans="1:12" x14ac:dyDescent="0.25">
      <c r="A884" s="40"/>
      <c r="B884" s="43"/>
      <c r="C884" s="44"/>
      <c r="D884" s="43"/>
      <c r="E884" s="43"/>
      <c r="F884" s="44"/>
      <c r="G884" s="43"/>
      <c r="H884" s="43"/>
      <c r="I884" s="54"/>
      <c r="J884" s="45"/>
      <c r="K884" s="33"/>
      <c r="L884" s="33"/>
    </row>
    <row r="885" spans="1:12" x14ac:dyDescent="0.25">
      <c r="A885" s="40"/>
      <c r="B885" s="43"/>
      <c r="C885" s="44"/>
      <c r="D885" s="43"/>
      <c r="E885" s="43"/>
      <c r="F885" s="44"/>
      <c r="G885" s="43"/>
      <c r="H885" s="43"/>
      <c r="I885" s="54"/>
      <c r="J885" s="45"/>
      <c r="K885" s="33"/>
      <c r="L885" s="33"/>
    </row>
    <row r="886" spans="1:12" x14ac:dyDescent="0.25">
      <c r="A886" s="40"/>
      <c r="B886" s="43"/>
      <c r="C886" s="44"/>
      <c r="D886" s="43"/>
      <c r="E886" s="43"/>
      <c r="F886" s="44"/>
      <c r="G886" s="43"/>
      <c r="H886" s="43"/>
      <c r="I886" s="54"/>
      <c r="J886" s="45"/>
      <c r="K886" s="33"/>
      <c r="L886" s="33"/>
    </row>
    <row r="887" spans="1:12" x14ac:dyDescent="0.25">
      <c r="A887" s="40"/>
      <c r="B887" s="43"/>
      <c r="C887" s="44"/>
      <c r="D887" s="43"/>
      <c r="E887" s="43"/>
      <c r="F887" s="44"/>
      <c r="G887" s="43"/>
      <c r="H887" s="43"/>
      <c r="I887" s="54"/>
      <c r="J887" s="45"/>
      <c r="K887" s="33"/>
      <c r="L887" s="33"/>
    </row>
    <row r="888" spans="1:12" x14ac:dyDescent="0.25">
      <c r="A888" s="40"/>
      <c r="B888" s="43"/>
      <c r="C888" s="44"/>
      <c r="D888" s="43"/>
      <c r="E888" s="43"/>
      <c r="F888" s="44"/>
      <c r="G888" s="43"/>
      <c r="H888" s="43"/>
      <c r="I888" s="54"/>
      <c r="J888" s="45"/>
      <c r="K888" s="33"/>
      <c r="L888" s="33"/>
    </row>
    <row r="889" spans="1:12" x14ac:dyDescent="0.25">
      <c r="A889" s="40"/>
      <c r="B889" s="43"/>
      <c r="C889" s="44"/>
      <c r="D889" s="43"/>
      <c r="E889" s="43"/>
      <c r="F889" s="44"/>
      <c r="G889" s="43"/>
      <c r="H889" s="43"/>
      <c r="I889" s="54"/>
      <c r="J889" s="45"/>
      <c r="K889" s="33"/>
      <c r="L889" s="33"/>
    </row>
    <row r="890" spans="1:12" x14ac:dyDescent="0.25">
      <c r="A890" s="40"/>
      <c r="B890" s="43"/>
      <c r="C890" s="44"/>
      <c r="D890" s="43"/>
      <c r="E890" s="43"/>
      <c r="F890" s="44"/>
      <c r="G890" s="43"/>
      <c r="H890" s="43"/>
      <c r="I890" s="54"/>
      <c r="J890" s="45"/>
      <c r="K890" s="33"/>
      <c r="L890" s="33"/>
    </row>
    <row r="891" spans="1:12" x14ac:dyDescent="0.25">
      <c r="A891" s="40"/>
      <c r="B891" s="43"/>
      <c r="C891" s="44"/>
      <c r="D891" s="43"/>
      <c r="E891" s="43"/>
      <c r="F891" s="44"/>
      <c r="G891" s="43"/>
      <c r="H891" s="43"/>
      <c r="I891" s="54"/>
      <c r="J891" s="45"/>
      <c r="K891" s="33"/>
      <c r="L891" s="33"/>
    </row>
    <row r="892" spans="1:12" x14ac:dyDescent="0.25">
      <c r="A892" s="40"/>
      <c r="B892" s="43"/>
      <c r="C892" s="44"/>
      <c r="D892" s="43"/>
      <c r="E892" s="43"/>
      <c r="F892" s="44"/>
      <c r="G892" s="43"/>
      <c r="H892" s="43"/>
      <c r="I892" s="54"/>
      <c r="J892" s="45"/>
      <c r="K892" s="33"/>
      <c r="L892" s="33"/>
    </row>
    <row r="893" spans="1:12" x14ac:dyDescent="0.25">
      <c r="A893" s="40"/>
      <c r="B893" s="43"/>
      <c r="C893" s="44"/>
      <c r="D893" s="43"/>
      <c r="E893" s="43"/>
      <c r="F893" s="44"/>
      <c r="G893" s="43"/>
      <c r="H893" s="43"/>
      <c r="I893" s="54"/>
      <c r="J893" s="45"/>
      <c r="K893" s="33"/>
      <c r="L893" s="33"/>
    </row>
    <row r="894" spans="1:12" x14ac:dyDescent="0.25">
      <c r="A894" s="40"/>
      <c r="B894" s="43"/>
      <c r="C894" s="44"/>
      <c r="D894" s="43"/>
      <c r="E894" s="43"/>
      <c r="F894" s="44"/>
      <c r="G894" s="43"/>
      <c r="H894" s="43"/>
      <c r="I894" s="54"/>
      <c r="J894" s="45"/>
      <c r="K894" s="33"/>
      <c r="L894" s="33"/>
    </row>
    <row r="895" spans="1:12" x14ac:dyDescent="0.25">
      <c r="A895" s="40"/>
      <c r="B895" s="43"/>
      <c r="C895" s="44"/>
      <c r="D895" s="43"/>
      <c r="E895" s="43"/>
      <c r="F895" s="44"/>
      <c r="G895" s="43"/>
      <c r="H895" s="43"/>
      <c r="I895" s="54"/>
      <c r="J895" s="45"/>
      <c r="K895" s="33"/>
      <c r="L895" s="33"/>
    </row>
    <row r="896" spans="1:12" x14ac:dyDescent="0.25">
      <c r="A896" s="40"/>
      <c r="B896" s="43"/>
      <c r="C896" s="44"/>
      <c r="D896" s="43"/>
      <c r="E896" s="43"/>
      <c r="F896" s="44"/>
      <c r="G896" s="43"/>
      <c r="H896" s="43"/>
      <c r="I896" s="54"/>
      <c r="J896" s="45"/>
      <c r="K896" s="33"/>
      <c r="L896" s="33"/>
    </row>
    <row r="897" spans="1:12" x14ac:dyDescent="0.25">
      <c r="A897" s="40"/>
      <c r="B897" s="43"/>
      <c r="C897" s="44"/>
      <c r="D897" s="43"/>
      <c r="E897" s="43"/>
      <c r="F897" s="44"/>
      <c r="G897" s="43"/>
      <c r="H897" s="43"/>
      <c r="I897" s="54"/>
      <c r="J897" s="45"/>
      <c r="K897" s="33"/>
      <c r="L897" s="33"/>
    </row>
    <row r="898" spans="1:12" x14ac:dyDescent="0.25">
      <c r="A898" s="40"/>
      <c r="B898" s="43"/>
      <c r="C898" s="44"/>
      <c r="D898" s="43"/>
      <c r="E898" s="43"/>
      <c r="F898" s="44"/>
      <c r="G898" s="43"/>
      <c r="H898" s="43"/>
      <c r="I898" s="54"/>
      <c r="J898" s="45"/>
      <c r="K898" s="33"/>
      <c r="L898" s="33"/>
    </row>
    <row r="899" spans="1:12" x14ac:dyDescent="0.25">
      <c r="A899" s="40"/>
      <c r="B899" s="43"/>
      <c r="C899" s="44"/>
      <c r="D899" s="43"/>
      <c r="E899" s="43"/>
      <c r="F899" s="44"/>
      <c r="G899" s="43"/>
      <c r="H899" s="43"/>
      <c r="I899" s="54"/>
      <c r="J899" s="45"/>
      <c r="K899" s="33"/>
      <c r="L899" s="33"/>
    </row>
    <row r="900" spans="1:12" x14ac:dyDescent="0.25">
      <c r="A900" s="40"/>
      <c r="B900" s="43"/>
      <c r="C900" s="44"/>
      <c r="D900" s="43"/>
      <c r="E900" s="43"/>
      <c r="F900" s="44"/>
      <c r="G900" s="43"/>
      <c r="H900" s="43"/>
      <c r="I900" s="54"/>
      <c r="J900" s="45"/>
      <c r="K900" s="33"/>
      <c r="L900" s="33"/>
    </row>
    <row r="901" spans="1:12" x14ac:dyDescent="0.25">
      <c r="A901" s="40"/>
      <c r="B901" s="43"/>
      <c r="C901" s="44"/>
      <c r="D901" s="43"/>
      <c r="E901" s="43"/>
      <c r="F901" s="44"/>
      <c r="G901" s="43"/>
      <c r="H901" s="43"/>
      <c r="I901" s="54"/>
      <c r="J901" s="45"/>
      <c r="K901" s="33"/>
      <c r="L901" s="33"/>
    </row>
    <row r="902" spans="1:12" x14ac:dyDescent="0.25">
      <c r="A902" s="40"/>
      <c r="B902" s="43"/>
      <c r="C902" s="44"/>
      <c r="D902" s="43"/>
      <c r="E902" s="43"/>
      <c r="F902" s="44"/>
      <c r="G902" s="43"/>
      <c r="H902" s="43"/>
      <c r="I902" s="54"/>
      <c r="J902" s="45"/>
      <c r="K902" s="33"/>
      <c r="L902" s="33"/>
    </row>
    <row r="903" spans="1:12" x14ac:dyDescent="0.25">
      <c r="A903" s="40"/>
      <c r="B903" s="43"/>
      <c r="C903" s="44"/>
      <c r="D903" s="43"/>
      <c r="E903" s="43"/>
      <c r="F903" s="44"/>
      <c r="G903" s="43"/>
      <c r="H903" s="43"/>
      <c r="I903" s="54"/>
      <c r="J903" s="45"/>
      <c r="K903" s="33"/>
      <c r="L903" s="33"/>
    </row>
    <row r="904" spans="1:12" x14ac:dyDescent="0.25">
      <c r="A904" s="40"/>
      <c r="B904" s="43"/>
      <c r="C904" s="44"/>
      <c r="D904" s="43"/>
      <c r="E904" s="43"/>
      <c r="F904" s="44"/>
      <c r="G904" s="43"/>
      <c r="H904" s="43"/>
      <c r="I904" s="54"/>
      <c r="J904" s="45"/>
      <c r="K904" s="33"/>
      <c r="L904" s="33"/>
    </row>
    <row r="905" spans="1:12" x14ac:dyDescent="0.25">
      <c r="A905" s="40"/>
      <c r="B905" s="43"/>
      <c r="C905" s="44"/>
      <c r="D905" s="43"/>
      <c r="E905" s="43"/>
      <c r="F905" s="44"/>
      <c r="G905" s="43"/>
      <c r="H905" s="43"/>
      <c r="I905" s="54"/>
      <c r="J905" s="45"/>
      <c r="K905" s="33"/>
      <c r="L905" s="33"/>
    </row>
    <row r="906" spans="1:12" x14ac:dyDescent="0.25">
      <c r="A906" s="40"/>
      <c r="B906" s="43"/>
      <c r="C906" s="44"/>
      <c r="D906" s="43"/>
      <c r="E906" s="43"/>
      <c r="F906" s="44"/>
      <c r="G906" s="43"/>
      <c r="H906" s="43"/>
      <c r="I906" s="54"/>
      <c r="J906" s="45"/>
      <c r="K906" s="33"/>
      <c r="L906" s="33"/>
    </row>
    <row r="907" spans="1:12" x14ac:dyDescent="0.25">
      <c r="A907" s="40"/>
      <c r="B907" s="43"/>
      <c r="C907" s="44"/>
      <c r="D907" s="43"/>
      <c r="E907" s="43"/>
      <c r="F907" s="44"/>
      <c r="G907" s="43"/>
      <c r="H907" s="43"/>
      <c r="I907" s="54"/>
      <c r="J907" s="45"/>
      <c r="K907" s="33"/>
      <c r="L907" s="33"/>
    </row>
    <row r="908" spans="1:12" x14ac:dyDescent="0.25">
      <c r="A908" s="40"/>
      <c r="B908" s="43"/>
      <c r="C908" s="44"/>
      <c r="D908" s="43"/>
      <c r="E908" s="43"/>
      <c r="F908" s="44"/>
      <c r="G908" s="43"/>
      <c r="H908" s="43"/>
      <c r="I908" s="54"/>
      <c r="J908" s="45"/>
      <c r="K908" s="33"/>
      <c r="L908" s="33"/>
    </row>
    <row r="909" spans="1:12" x14ac:dyDescent="0.25">
      <c r="A909" s="40"/>
      <c r="B909" s="43"/>
      <c r="C909" s="44"/>
      <c r="D909" s="43"/>
      <c r="E909" s="43"/>
      <c r="F909" s="44"/>
      <c r="G909" s="43"/>
      <c r="H909" s="43"/>
      <c r="I909" s="54"/>
      <c r="J909" s="45"/>
      <c r="K909" s="33"/>
      <c r="L909" s="33"/>
    </row>
    <row r="910" spans="1:12" x14ac:dyDescent="0.25">
      <c r="A910" s="40"/>
      <c r="B910" s="43"/>
      <c r="C910" s="44"/>
      <c r="D910" s="43"/>
      <c r="E910" s="43"/>
      <c r="F910" s="44"/>
      <c r="G910" s="43"/>
      <c r="H910" s="43"/>
      <c r="I910" s="54"/>
      <c r="J910" s="45"/>
      <c r="K910" s="33"/>
      <c r="L910" s="33"/>
    </row>
    <row r="911" spans="1:12" x14ac:dyDescent="0.25">
      <c r="A911" s="40"/>
      <c r="B911" s="43"/>
      <c r="C911" s="44"/>
      <c r="D911" s="43"/>
      <c r="E911" s="43"/>
      <c r="F911" s="44"/>
      <c r="G911" s="43"/>
      <c r="H911" s="43"/>
      <c r="I911" s="54"/>
      <c r="J911" s="45"/>
      <c r="K911" s="33"/>
      <c r="L911" s="33"/>
    </row>
    <row r="912" spans="1:12" x14ac:dyDescent="0.25">
      <c r="A912" s="40"/>
      <c r="B912" s="43"/>
      <c r="C912" s="44"/>
      <c r="D912" s="43"/>
      <c r="E912" s="43"/>
      <c r="F912" s="44"/>
      <c r="G912" s="43"/>
      <c r="H912" s="43"/>
      <c r="I912" s="54"/>
      <c r="J912" s="45"/>
      <c r="K912" s="33"/>
      <c r="L912" s="33"/>
    </row>
    <row r="913" spans="1:12" x14ac:dyDescent="0.25">
      <c r="A913" s="40"/>
      <c r="B913" s="43"/>
      <c r="C913" s="44"/>
      <c r="D913" s="43"/>
      <c r="E913" s="43"/>
      <c r="F913" s="44"/>
      <c r="G913" s="43"/>
      <c r="H913" s="43"/>
      <c r="I913" s="54"/>
      <c r="J913" s="45"/>
      <c r="K913" s="33"/>
      <c r="L913" s="33"/>
    </row>
    <row r="914" spans="1:12" x14ac:dyDescent="0.25">
      <c r="A914" s="40"/>
      <c r="B914" s="43"/>
      <c r="C914" s="44"/>
      <c r="D914" s="43"/>
      <c r="E914" s="43"/>
      <c r="F914" s="44"/>
      <c r="G914" s="43"/>
      <c r="H914" s="43"/>
      <c r="I914" s="54"/>
      <c r="J914" s="45"/>
      <c r="K914" s="33"/>
      <c r="L914" s="33"/>
    </row>
    <row r="915" spans="1:12" x14ac:dyDescent="0.25">
      <c r="A915" s="40"/>
      <c r="B915" s="43"/>
      <c r="C915" s="44"/>
      <c r="D915" s="43"/>
      <c r="E915" s="43"/>
      <c r="F915" s="44"/>
      <c r="G915" s="43"/>
      <c r="H915" s="43"/>
      <c r="I915" s="54"/>
      <c r="J915" s="45"/>
      <c r="K915" s="33"/>
      <c r="L915" s="33"/>
    </row>
    <row r="916" spans="1:12" x14ac:dyDescent="0.25">
      <c r="A916" s="40"/>
      <c r="B916" s="43"/>
      <c r="C916" s="44"/>
      <c r="D916" s="43"/>
      <c r="E916" s="43"/>
      <c r="F916" s="44"/>
      <c r="G916" s="43"/>
      <c r="H916" s="43"/>
      <c r="I916" s="54"/>
      <c r="J916" s="45"/>
      <c r="K916" s="33"/>
      <c r="L916" s="33"/>
    </row>
    <row r="917" spans="1:12" x14ac:dyDescent="0.25">
      <c r="A917" s="40"/>
      <c r="B917" s="43"/>
      <c r="C917" s="44"/>
      <c r="D917" s="43"/>
      <c r="E917" s="43"/>
      <c r="F917" s="44"/>
      <c r="G917" s="43"/>
      <c r="H917" s="43"/>
      <c r="I917" s="54"/>
      <c r="J917" s="45"/>
      <c r="K917" s="33"/>
      <c r="L917" s="33"/>
    </row>
    <row r="918" spans="1:12" x14ac:dyDescent="0.25">
      <c r="A918" s="40"/>
      <c r="B918" s="43"/>
      <c r="C918" s="44"/>
      <c r="D918" s="43"/>
      <c r="E918" s="43"/>
      <c r="F918" s="44"/>
      <c r="G918" s="43"/>
      <c r="H918" s="43"/>
      <c r="I918" s="54"/>
      <c r="J918" s="45"/>
      <c r="K918" s="33"/>
      <c r="L918" s="33"/>
    </row>
    <row r="919" spans="1:12" x14ac:dyDescent="0.25">
      <c r="A919" s="40"/>
      <c r="B919" s="43"/>
      <c r="C919" s="44"/>
      <c r="D919" s="43"/>
      <c r="E919" s="43"/>
      <c r="F919" s="44"/>
      <c r="G919" s="43"/>
      <c r="H919" s="43"/>
      <c r="I919" s="54"/>
      <c r="J919" s="45"/>
      <c r="K919" s="33"/>
      <c r="L919" s="33"/>
    </row>
    <row r="920" spans="1:12" x14ac:dyDescent="0.25">
      <c r="A920" s="40"/>
      <c r="B920" s="43"/>
      <c r="C920" s="44"/>
      <c r="D920" s="43"/>
      <c r="E920" s="43"/>
      <c r="F920" s="44"/>
      <c r="G920" s="43"/>
      <c r="H920" s="43"/>
      <c r="I920" s="54"/>
      <c r="J920" s="45"/>
      <c r="K920" s="33"/>
      <c r="L920" s="33"/>
    </row>
    <row r="921" spans="1:12" x14ac:dyDescent="0.25">
      <c r="A921" s="40"/>
      <c r="B921" s="43"/>
      <c r="C921" s="44"/>
      <c r="D921" s="43"/>
      <c r="E921" s="43"/>
      <c r="F921" s="44"/>
      <c r="G921" s="43"/>
      <c r="H921" s="43"/>
      <c r="I921" s="54"/>
      <c r="J921" s="45"/>
      <c r="K921" s="33"/>
      <c r="L921" s="33"/>
    </row>
    <row r="922" spans="1:12" x14ac:dyDescent="0.25">
      <c r="A922" s="40"/>
      <c r="B922" s="43"/>
      <c r="C922" s="44"/>
      <c r="D922" s="43"/>
      <c r="E922" s="43"/>
      <c r="F922" s="44"/>
      <c r="G922" s="43"/>
      <c r="H922" s="43"/>
      <c r="I922" s="54"/>
      <c r="J922" s="45"/>
      <c r="K922" s="33"/>
      <c r="L922" s="33"/>
    </row>
    <row r="923" spans="1:12" x14ac:dyDescent="0.25">
      <c r="A923" s="40"/>
      <c r="B923" s="43"/>
      <c r="C923" s="44"/>
      <c r="D923" s="43"/>
      <c r="E923" s="43"/>
      <c r="F923" s="44"/>
      <c r="G923" s="43"/>
      <c r="H923" s="43"/>
      <c r="I923" s="54"/>
      <c r="J923" s="45"/>
      <c r="K923" s="33"/>
      <c r="L923" s="33"/>
    </row>
    <row r="924" spans="1:12" x14ac:dyDescent="0.25">
      <c r="A924" s="40"/>
      <c r="B924" s="43"/>
      <c r="C924" s="44"/>
      <c r="D924" s="43"/>
      <c r="E924" s="43"/>
      <c r="F924" s="44"/>
      <c r="G924" s="43"/>
      <c r="H924" s="43"/>
      <c r="I924" s="54"/>
      <c r="J924" s="45"/>
      <c r="K924" s="33"/>
      <c r="L924" s="33"/>
    </row>
    <row r="925" spans="1:12" x14ac:dyDescent="0.25">
      <c r="A925" s="40"/>
      <c r="B925" s="43"/>
      <c r="C925" s="44"/>
      <c r="D925" s="43"/>
      <c r="E925" s="43"/>
      <c r="F925" s="44"/>
      <c r="G925" s="43"/>
      <c r="H925" s="43"/>
      <c r="I925" s="54"/>
      <c r="J925" s="45"/>
      <c r="K925" s="33"/>
      <c r="L925" s="33"/>
    </row>
    <row r="926" spans="1:12" x14ac:dyDescent="0.25">
      <c r="A926" s="40"/>
      <c r="B926" s="43"/>
      <c r="C926" s="44"/>
      <c r="D926" s="43"/>
      <c r="E926" s="43"/>
      <c r="F926" s="44"/>
      <c r="G926" s="43"/>
      <c r="H926" s="43"/>
      <c r="I926" s="54"/>
      <c r="J926" s="45"/>
      <c r="K926" s="33"/>
      <c r="L926" s="33"/>
    </row>
    <row r="927" spans="1:12" x14ac:dyDescent="0.25">
      <c r="A927" s="40"/>
      <c r="B927" s="43"/>
      <c r="C927" s="44"/>
      <c r="D927" s="43"/>
      <c r="E927" s="43"/>
      <c r="F927" s="44"/>
      <c r="G927" s="43"/>
      <c r="H927" s="43"/>
      <c r="I927" s="54"/>
      <c r="J927" s="45"/>
      <c r="K927" s="33"/>
      <c r="L927" s="33"/>
    </row>
    <row r="928" spans="1:12" x14ac:dyDescent="0.25">
      <c r="A928" s="40"/>
      <c r="B928" s="43"/>
      <c r="C928" s="44"/>
      <c r="D928" s="43"/>
      <c r="E928" s="43"/>
      <c r="F928" s="44"/>
      <c r="G928" s="43"/>
      <c r="H928" s="43"/>
      <c r="I928" s="54"/>
      <c r="J928" s="45"/>
      <c r="K928" s="33"/>
      <c r="L928" s="33"/>
    </row>
    <row r="929" spans="1:12" x14ac:dyDescent="0.25">
      <c r="A929" s="40"/>
      <c r="B929" s="43"/>
      <c r="C929" s="44"/>
      <c r="D929" s="43"/>
      <c r="E929" s="43"/>
      <c r="F929" s="44"/>
      <c r="G929" s="43"/>
      <c r="H929" s="43"/>
      <c r="I929" s="54"/>
      <c r="J929" s="45"/>
      <c r="K929" s="33"/>
      <c r="L929" s="33"/>
    </row>
    <row r="930" spans="1:12" x14ac:dyDescent="0.25">
      <c r="A930" s="40"/>
      <c r="B930" s="43"/>
      <c r="C930" s="44"/>
      <c r="D930" s="43"/>
      <c r="E930" s="43"/>
      <c r="F930" s="44"/>
      <c r="G930" s="43"/>
      <c r="H930" s="43"/>
      <c r="I930" s="54"/>
      <c r="J930" s="45"/>
      <c r="K930" s="33"/>
      <c r="L930" s="33"/>
    </row>
    <row r="931" spans="1:12" x14ac:dyDescent="0.25">
      <c r="A931" s="40"/>
      <c r="B931" s="43"/>
      <c r="C931" s="44"/>
      <c r="D931" s="43"/>
      <c r="E931" s="43"/>
      <c r="F931" s="44"/>
      <c r="G931" s="43"/>
      <c r="H931" s="43"/>
      <c r="I931" s="54"/>
      <c r="J931" s="45"/>
      <c r="K931" s="33"/>
      <c r="L931" s="33"/>
    </row>
    <row r="932" spans="1:12" x14ac:dyDescent="0.25">
      <c r="A932" s="40"/>
      <c r="B932" s="43"/>
      <c r="C932" s="44"/>
      <c r="D932" s="43"/>
      <c r="E932" s="43"/>
      <c r="F932" s="44"/>
      <c r="G932" s="43"/>
      <c r="H932" s="43"/>
      <c r="I932" s="54"/>
      <c r="J932" s="45"/>
      <c r="K932" s="33"/>
      <c r="L932" s="33"/>
    </row>
    <row r="933" spans="1:12" x14ac:dyDescent="0.25">
      <c r="A933" s="40"/>
      <c r="B933" s="43"/>
      <c r="C933" s="44"/>
      <c r="D933" s="43"/>
      <c r="E933" s="43"/>
      <c r="F933" s="44"/>
      <c r="G933" s="43"/>
      <c r="H933" s="43"/>
      <c r="I933" s="54"/>
      <c r="J933" s="45"/>
      <c r="K933" s="33"/>
      <c r="L933" s="33"/>
    </row>
    <row r="934" spans="1:12" x14ac:dyDescent="0.25">
      <c r="A934" s="40"/>
      <c r="B934" s="43"/>
      <c r="C934" s="44"/>
      <c r="D934" s="43"/>
      <c r="E934" s="43"/>
      <c r="F934" s="44"/>
      <c r="G934" s="43"/>
      <c r="H934" s="43"/>
      <c r="I934" s="54"/>
      <c r="J934" s="45"/>
      <c r="K934" s="33"/>
      <c r="L934" s="33"/>
    </row>
    <row r="935" spans="1:12" x14ac:dyDescent="0.25">
      <c r="A935" s="40"/>
      <c r="B935" s="43"/>
      <c r="C935" s="44"/>
      <c r="D935" s="43"/>
      <c r="E935" s="43"/>
      <c r="F935" s="44"/>
      <c r="G935" s="43"/>
      <c r="H935" s="43"/>
      <c r="I935" s="54"/>
      <c r="J935" s="45"/>
      <c r="K935" s="33"/>
      <c r="L935" s="33"/>
    </row>
    <row r="936" spans="1:12" x14ac:dyDescent="0.25">
      <c r="A936" s="40"/>
      <c r="B936" s="43"/>
      <c r="C936" s="44"/>
      <c r="D936" s="43"/>
      <c r="E936" s="43"/>
      <c r="F936" s="44"/>
      <c r="G936" s="43"/>
      <c r="H936" s="43"/>
      <c r="I936" s="54"/>
      <c r="J936" s="45"/>
      <c r="K936" s="33"/>
      <c r="L936" s="33"/>
    </row>
    <row r="937" spans="1:12" x14ac:dyDescent="0.25">
      <c r="A937" s="40"/>
      <c r="B937" s="43"/>
      <c r="C937" s="44"/>
      <c r="D937" s="43"/>
      <c r="E937" s="43"/>
      <c r="F937" s="44"/>
      <c r="G937" s="43"/>
      <c r="H937" s="43"/>
      <c r="I937" s="54"/>
      <c r="J937" s="45"/>
      <c r="K937" s="33"/>
      <c r="L937" s="33"/>
    </row>
    <row r="938" spans="1:12" x14ac:dyDescent="0.25">
      <c r="A938" s="40"/>
      <c r="B938" s="43"/>
      <c r="C938" s="44"/>
      <c r="D938" s="43"/>
      <c r="E938" s="43"/>
      <c r="F938" s="44"/>
      <c r="G938" s="43"/>
      <c r="H938" s="43"/>
      <c r="I938" s="54"/>
      <c r="J938" s="45"/>
      <c r="K938" s="33"/>
      <c r="L938" s="33"/>
    </row>
    <row r="939" spans="1:12" x14ac:dyDescent="0.25">
      <c r="A939" s="40"/>
      <c r="B939" s="43"/>
      <c r="C939" s="44"/>
      <c r="D939" s="43"/>
      <c r="E939" s="43"/>
      <c r="F939" s="44"/>
      <c r="G939" s="43"/>
      <c r="H939" s="43"/>
      <c r="I939" s="54"/>
      <c r="J939" s="45"/>
      <c r="K939" s="33"/>
      <c r="L939" s="33"/>
    </row>
    <row r="940" spans="1:12" x14ac:dyDescent="0.25">
      <c r="A940" s="40"/>
      <c r="B940" s="43"/>
      <c r="C940" s="44"/>
      <c r="D940" s="43"/>
      <c r="E940" s="43"/>
      <c r="F940" s="44"/>
      <c r="G940" s="43"/>
      <c r="H940" s="43"/>
      <c r="I940" s="54"/>
      <c r="J940" s="45"/>
      <c r="K940" s="33"/>
      <c r="L940" s="33"/>
    </row>
    <row r="941" spans="1:12" x14ac:dyDescent="0.25">
      <c r="A941" s="40"/>
      <c r="B941" s="43"/>
      <c r="C941" s="44"/>
      <c r="D941" s="43"/>
      <c r="E941" s="43"/>
      <c r="F941" s="44"/>
      <c r="G941" s="43"/>
      <c r="H941" s="43"/>
      <c r="I941" s="54"/>
      <c r="J941" s="45"/>
      <c r="K941" s="33"/>
      <c r="L941" s="33"/>
    </row>
    <row r="942" spans="1:12" x14ac:dyDescent="0.25">
      <c r="A942" s="40"/>
      <c r="B942" s="43"/>
      <c r="C942" s="44"/>
      <c r="D942" s="43"/>
      <c r="E942" s="43"/>
      <c r="F942" s="44"/>
      <c r="G942" s="43"/>
      <c r="H942" s="43"/>
      <c r="I942" s="54"/>
      <c r="J942" s="45"/>
      <c r="K942" s="33"/>
      <c r="L942" s="33"/>
    </row>
    <row r="943" spans="1:12" x14ac:dyDescent="0.25">
      <c r="A943" s="40"/>
      <c r="B943" s="43"/>
      <c r="C943" s="44"/>
      <c r="D943" s="43"/>
      <c r="E943" s="43"/>
      <c r="F943" s="44"/>
      <c r="G943" s="43"/>
      <c r="H943" s="43"/>
      <c r="I943" s="54"/>
      <c r="J943" s="45"/>
      <c r="K943" s="33"/>
      <c r="L943" s="33"/>
    </row>
    <row r="944" spans="1:12" x14ac:dyDescent="0.25">
      <c r="A944" s="40"/>
      <c r="B944" s="43"/>
      <c r="C944" s="44"/>
      <c r="D944" s="43"/>
      <c r="E944" s="43"/>
      <c r="F944" s="44"/>
      <c r="G944" s="43"/>
      <c r="H944" s="43"/>
      <c r="I944" s="54"/>
      <c r="J944" s="45"/>
      <c r="K944" s="33"/>
      <c r="L944" s="33"/>
    </row>
    <row r="945" spans="1:12" x14ac:dyDescent="0.25">
      <c r="A945" s="40"/>
      <c r="B945" s="43"/>
      <c r="C945" s="44"/>
      <c r="D945" s="43"/>
      <c r="E945" s="43"/>
      <c r="F945" s="44"/>
      <c r="G945" s="43"/>
      <c r="H945" s="43"/>
      <c r="I945" s="54"/>
      <c r="J945" s="45"/>
      <c r="K945" s="33"/>
      <c r="L945" s="33"/>
    </row>
    <row r="946" spans="1:12" x14ac:dyDescent="0.25">
      <c r="A946" s="40"/>
      <c r="B946" s="43"/>
      <c r="C946" s="44"/>
      <c r="D946" s="43"/>
      <c r="E946" s="43"/>
      <c r="F946" s="44"/>
      <c r="G946" s="43"/>
      <c r="H946" s="43"/>
      <c r="I946" s="54"/>
      <c r="J946" s="45"/>
      <c r="K946" s="33"/>
      <c r="L946" s="33"/>
    </row>
    <row r="947" spans="1:12" x14ac:dyDescent="0.25">
      <c r="A947" s="40"/>
      <c r="B947" s="43"/>
      <c r="C947" s="44"/>
      <c r="D947" s="43"/>
      <c r="E947" s="43"/>
      <c r="F947" s="44"/>
      <c r="G947" s="43"/>
      <c r="H947" s="43"/>
      <c r="I947" s="54"/>
      <c r="J947" s="45"/>
      <c r="K947" s="33"/>
      <c r="L947" s="33"/>
    </row>
    <row r="948" spans="1:12" x14ac:dyDescent="0.25">
      <c r="A948" s="40"/>
      <c r="B948" s="43"/>
      <c r="C948" s="44"/>
      <c r="D948" s="43"/>
      <c r="E948" s="43"/>
      <c r="F948" s="44"/>
      <c r="G948" s="43"/>
      <c r="H948" s="43"/>
      <c r="I948" s="54"/>
      <c r="J948" s="45"/>
      <c r="K948" s="33"/>
      <c r="L948" s="33"/>
    </row>
    <row r="949" spans="1:12" x14ac:dyDescent="0.25">
      <c r="A949" s="40"/>
      <c r="B949" s="43"/>
      <c r="C949" s="44"/>
      <c r="D949" s="43"/>
      <c r="E949" s="43"/>
      <c r="F949" s="44"/>
      <c r="G949" s="43"/>
      <c r="H949" s="43"/>
      <c r="I949" s="54"/>
      <c r="J949" s="45"/>
      <c r="K949" s="33"/>
      <c r="L949" s="33"/>
    </row>
    <row r="950" spans="1:12" x14ac:dyDescent="0.25">
      <c r="A950" s="40"/>
      <c r="B950" s="43"/>
      <c r="C950" s="44"/>
      <c r="D950" s="43"/>
      <c r="E950" s="43"/>
      <c r="F950" s="44"/>
      <c r="G950" s="43"/>
      <c r="H950" s="43"/>
      <c r="I950" s="54"/>
      <c r="J950" s="45"/>
      <c r="K950" s="33"/>
      <c r="L950" s="33"/>
    </row>
    <row r="951" spans="1:12" x14ac:dyDescent="0.25">
      <c r="A951" s="40"/>
      <c r="B951" s="43"/>
      <c r="C951" s="44"/>
      <c r="D951" s="43"/>
      <c r="E951" s="43"/>
      <c r="F951" s="44"/>
      <c r="G951" s="43"/>
      <c r="H951" s="43"/>
      <c r="I951" s="54"/>
      <c r="J951" s="45"/>
      <c r="K951" s="33"/>
      <c r="L951" s="33"/>
    </row>
    <row r="952" spans="1:12" x14ac:dyDescent="0.25">
      <c r="A952" s="40"/>
      <c r="B952" s="43"/>
      <c r="C952" s="44"/>
      <c r="D952" s="43"/>
      <c r="E952" s="43"/>
      <c r="F952" s="44"/>
      <c r="G952" s="43"/>
      <c r="H952" s="43"/>
      <c r="I952" s="54"/>
      <c r="J952" s="45"/>
      <c r="K952" s="33"/>
      <c r="L952" s="33"/>
    </row>
    <row r="953" spans="1:12" x14ac:dyDescent="0.25">
      <c r="A953" s="40"/>
      <c r="B953" s="43"/>
      <c r="C953" s="44"/>
      <c r="D953" s="43"/>
      <c r="E953" s="43"/>
      <c r="F953" s="44"/>
      <c r="G953" s="43"/>
      <c r="H953" s="43"/>
      <c r="I953" s="54"/>
      <c r="J953" s="45"/>
      <c r="K953" s="33"/>
      <c r="L953" s="33"/>
    </row>
    <row r="954" spans="1:12" x14ac:dyDescent="0.25">
      <c r="A954" s="40"/>
      <c r="B954" s="43"/>
      <c r="C954" s="44"/>
      <c r="D954" s="43"/>
      <c r="E954" s="43"/>
      <c r="F954" s="44"/>
      <c r="G954" s="43"/>
      <c r="H954" s="43"/>
      <c r="I954" s="54"/>
      <c r="J954" s="45"/>
      <c r="K954" s="33"/>
      <c r="L954" s="33"/>
    </row>
    <row r="955" spans="1:12" x14ac:dyDescent="0.25">
      <c r="A955" s="40"/>
      <c r="B955" s="43"/>
      <c r="C955" s="44"/>
      <c r="D955" s="43"/>
      <c r="E955" s="43"/>
      <c r="F955" s="44"/>
      <c r="G955" s="43"/>
      <c r="H955" s="43"/>
      <c r="I955" s="54"/>
      <c r="J955" s="45"/>
      <c r="K955" s="33"/>
      <c r="L955" s="33"/>
    </row>
    <row r="956" spans="1:12" x14ac:dyDescent="0.25">
      <c r="A956" s="40"/>
      <c r="B956" s="43"/>
      <c r="C956" s="44"/>
      <c r="D956" s="43"/>
      <c r="E956" s="43"/>
      <c r="F956" s="44"/>
      <c r="G956" s="43"/>
      <c r="H956" s="43"/>
      <c r="I956" s="54"/>
      <c r="J956" s="45"/>
      <c r="K956" s="33"/>
      <c r="L956" s="33"/>
    </row>
    <row r="957" spans="1:12" x14ac:dyDescent="0.25">
      <c r="A957" s="40"/>
      <c r="B957" s="43"/>
      <c r="C957" s="44"/>
      <c r="D957" s="43"/>
      <c r="E957" s="43"/>
      <c r="F957" s="44"/>
      <c r="G957" s="43"/>
      <c r="H957" s="43"/>
      <c r="I957" s="54"/>
      <c r="J957" s="45"/>
      <c r="K957" s="33"/>
      <c r="L957" s="33"/>
    </row>
    <row r="958" spans="1:12" x14ac:dyDescent="0.25">
      <c r="A958" s="40"/>
      <c r="B958" s="43"/>
      <c r="C958" s="44"/>
      <c r="D958" s="43"/>
      <c r="E958" s="43"/>
      <c r="F958" s="44"/>
      <c r="G958" s="43"/>
      <c r="H958" s="43"/>
      <c r="I958" s="54"/>
      <c r="J958" s="45"/>
      <c r="K958" s="33"/>
      <c r="L958" s="33"/>
    </row>
    <row r="959" spans="1:12" x14ac:dyDescent="0.25">
      <c r="A959" s="40"/>
      <c r="B959" s="43"/>
      <c r="C959" s="44"/>
      <c r="D959" s="43"/>
      <c r="E959" s="43"/>
      <c r="F959" s="44"/>
      <c r="G959" s="43"/>
      <c r="H959" s="43"/>
      <c r="I959" s="54"/>
      <c r="J959" s="45"/>
      <c r="K959" s="33"/>
      <c r="L959" s="33"/>
    </row>
    <row r="960" spans="1:12" x14ac:dyDescent="0.25">
      <c r="A960" s="40"/>
      <c r="B960" s="43"/>
      <c r="C960" s="44"/>
      <c r="D960" s="43"/>
      <c r="E960" s="43"/>
      <c r="F960" s="44"/>
      <c r="G960" s="43"/>
      <c r="H960" s="43"/>
      <c r="I960" s="54"/>
      <c r="J960" s="45"/>
      <c r="K960" s="33"/>
      <c r="L960" s="33"/>
    </row>
    <row r="961" spans="1:12" x14ac:dyDescent="0.25">
      <c r="A961" s="40"/>
      <c r="B961" s="43"/>
      <c r="C961" s="44"/>
      <c r="D961" s="43"/>
      <c r="E961" s="43"/>
      <c r="F961" s="44"/>
      <c r="G961" s="43"/>
      <c r="H961" s="43"/>
      <c r="I961" s="54"/>
      <c r="J961" s="45"/>
      <c r="K961" s="33"/>
      <c r="L961" s="33"/>
    </row>
    <row r="962" spans="1:12" x14ac:dyDescent="0.25">
      <c r="A962" s="40"/>
      <c r="B962" s="43"/>
      <c r="C962" s="44"/>
      <c r="D962" s="43"/>
      <c r="E962" s="43"/>
      <c r="F962" s="44"/>
      <c r="G962" s="43"/>
      <c r="H962" s="43"/>
      <c r="I962" s="54"/>
      <c r="J962" s="45"/>
      <c r="K962" s="33"/>
      <c r="L962" s="33"/>
    </row>
    <row r="963" spans="1:12" x14ac:dyDescent="0.25">
      <c r="A963" s="40"/>
      <c r="B963" s="43"/>
      <c r="C963" s="44"/>
      <c r="D963" s="43"/>
      <c r="E963" s="43"/>
      <c r="F963" s="44"/>
      <c r="G963" s="43"/>
      <c r="H963" s="43"/>
      <c r="I963" s="54"/>
      <c r="J963" s="45"/>
      <c r="K963" s="33"/>
      <c r="L963" s="33"/>
    </row>
    <row r="964" spans="1:12" x14ac:dyDescent="0.25">
      <c r="A964" s="40"/>
      <c r="B964" s="43"/>
      <c r="C964" s="44"/>
      <c r="D964" s="43"/>
      <c r="E964" s="43"/>
      <c r="F964" s="44"/>
      <c r="G964" s="43"/>
      <c r="H964" s="43"/>
      <c r="I964" s="54"/>
      <c r="J964" s="45"/>
      <c r="K964" s="33"/>
      <c r="L964" s="33"/>
    </row>
    <row r="965" spans="1:12" x14ac:dyDescent="0.25">
      <c r="A965" s="40"/>
      <c r="B965" s="43"/>
      <c r="C965" s="44"/>
      <c r="D965" s="43"/>
      <c r="E965" s="43"/>
      <c r="F965" s="44"/>
      <c r="G965" s="43"/>
      <c r="H965" s="43"/>
      <c r="I965" s="54"/>
      <c r="J965" s="45"/>
      <c r="K965" s="33"/>
      <c r="L965" s="33"/>
    </row>
    <row r="966" spans="1:12" x14ac:dyDescent="0.25">
      <c r="A966" s="40"/>
      <c r="B966" s="43"/>
      <c r="C966" s="44"/>
      <c r="D966" s="43"/>
      <c r="E966" s="43"/>
      <c r="F966" s="44"/>
      <c r="G966" s="43"/>
      <c r="H966" s="43"/>
      <c r="I966" s="54"/>
      <c r="J966" s="45"/>
      <c r="K966" s="33"/>
      <c r="L966" s="33"/>
    </row>
    <row r="967" spans="1:12" x14ac:dyDescent="0.25">
      <c r="A967" s="40"/>
      <c r="B967" s="43"/>
      <c r="C967" s="44"/>
      <c r="D967" s="43"/>
      <c r="E967" s="43"/>
      <c r="F967" s="44"/>
      <c r="G967" s="43"/>
      <c r="H967" s="43"/>
      <c r="I967" s="54"/>
      <c r="J967" s="45"/>
      <c r="K967" s="33"/>
      <c r="L967" s="33"/>
    </row>
    <row r="968" spans="1:12" x14ac:dyDescent="0.25">
      <c r="A968" s="40"/>
      <c r="B968" s="43"/>
      <c r="C968" s="44"/>
      <c r="D968" s="43"/>
      <c r="E968" s="43"/>
      <c r="F968" s="44"/>
      <c r="G968" s="43"/>
      <c r="H968" s="43"/>
      <c r="I968" s="54"/>
      <c r="J968" s="45"/>
      <c r="K968" s="33"/>
      <c r="L968" s="33"/>
    </row>
    <row r="969" spans="1:12" x14ac:dyDescent="0.25">
      <c r="A969" s="40"/>
      <c r="B969" s="43"/>
      <c r="C969" s="44"/>
      <c r="D969" s="43"/>
      <c r="E969" s="43"/>
      <c r="F969" s="44"/>
      <c r="G969" s="43"/>
      <c r="H969" s="43"/>
      <c r="I969" s="54"/>
      <c r="J969" s="45"/>
      <c r="K969" s="33"/>
      <c r="L969" s="33"/>
    </row>
    <row r="970" spans="1:12" x14ac:dyDescent="0.25">
      <c r="A970" s="40"/>
      <c r="B970" s="43"/>
      <c r="C970" s="44"/>
      <c r="D970" s="43"/>
      <c r="E970" s="43"/>
      <c r="F970" s="44"/>
      <c r="G970" s="43"/>
      <c r="H970" s="43"/>
      <c r="I970" s="54"/>
      <c r="J970" s="45"/>
      <c r="K970" s="33"/>
      <c r="L970" s="33"/>
    </row>
    <row r="971" spans="1:12" x14ac:dyDescent="0.25">
      <c r="A971" s="40"/>
      <c r="B971" s="43"/>
      <c r="C971" s="44"/>
      <c r="D971" s="43"/>
      <c r="E971" s="43"/>
      <c r="F971" s="44"/>
      <c r="G971" s="43"/>
      <c r="H971" s="43"/>
      <c r="I971" s="54"/>
      <c r="J971" s="45"/>
      <c r="K971" s="33"/>
      <c r="L971" s="33"/>
    </row>
    <row r="972" spans="1:12" x14ac:dyDescent="0.25">
      <c r="A972" s="40"/>
      <c r="B972" s="43"/>
      <c r="C972" s="44"/>
      <c r="D972" s="43"/>
      <c r="E972" s="43"/>
      <c r="F972" s="44"/>
      <c r="G972" s="43"/>
      <c r="H972" s="43"/>
      <c r="I972" s="54"/>
      <c r="J972" s="45"/>
      <c r="K972" s="33"/>
      <c r="L972" s="33"/>
    </row>
    <row r="973" spans="1:12" x14ac:dyDescent="0.25">
      <c r="A973" s="40"/>
      <c r="B973" s="43"/>
      <c r="C973" s="44"/>
      <c r="D973" s="43"/>
      <c r="E973" s="43"/>
      <c r="F973" s="44"/>
      <c r="G973" s="43"/>
      <c r="H973" s="43"/>
      <c r="I973" s="54"/>
      <c r="J973" s="45"/>
      <c r="K973" s="33"/>
      <c r="L973" s="33"/>
    </row>
    <row r="974" spans="1:12" x14ac:dyDescent="0.25">
      <c r="A974" s="40"/>
      <c r="B974" s="43"/>
      <c r="C974" s="44"/>
      <c r="D974" s="43"/>
      <c r="E974" s="43"/>
      <c r="F974" s="44"/>
      <c r="G974" s="43"/>
      <c r="H974" s="43"/>
      <c r="I974" s="54"/>
      <c r="J974" s="45"/>
      <c r="K974" s="33"/>
      <c r="L974" s="33"/>
    </row>
    <row r="975" spans="1:12" x14ac:dyDescent="0.25">
      <c r="A975" s="40"/>
      <c r="B975" s="43"/>
      <c r="C975" s="44"/>
      <c r="D975" s="43"/>
      <c r="E975" s="43"/>
      <c r="F975" s="44"/>
      <c r="G975" s="43"/>
      <c r="H975" s="43"/>
      <c r="I975" s="54"/>
      <c r="J975" s="45"/>
      <c r="K975" s="33"/>
      <c r="L975" s="33"/>
    </row>
    <row r="976" spans="1:12" x14ac:dyDescent="0.25">
      <c r="A976" s="40"/>
      <c r="B976" s="43"/>
      <c r="C976" s="44"/>
      <c r="D976" s="43"/>
      <c r="E976" s="43"/>
      <c r="F976" s="44"/>
      <c r="G976" s="43"/>
      <c r="H976" s="43"/>
      <c r="I976" s="54"/>
      <c r="J976" s="45"/>
      <c r="K976" s="33"/>
      <c r="L976" s="33"/>
    </row>
    <row r="977" spans="1:12" x14ac:dyDescent="0.25">
      <c r="A977" s="40"/>
      <c r="B977" s="43"/>
      <c r="C977" s="44"/>
      <c r="D977" s="43"/>
      <c r="E977" s="43"/>
      <c r="F977" s="44"/>
      <c r="G977" s="43"/>
      <c r="H977" s="43"/>
      <c r="I977" s="54"/>
      <c r="J977" s="45"/>
      <c r="K977" s="33"/>
      <c r="L977" s="33"/>
    </row>
    <row r="978" spans="1:12" x14ac:dyDescent="0.25">
      <c r="A978" s="40"/>
      <c r="B978" s="43"/>
      <c r="C978" s="44"/>
      <c r="D978" s="43"/>
      <c r="E978" s="43"/>
      <c r="F978" s="44"/>
      <c r="G978" s="43"/>
      <c r="H978" s="43"/>
      <c r="I978" s="54"/>
      <c r="J978" s="45"/>
      <c r="K978" s="33"/>
      <c r="L978" s="33"/>
    </row>
    <row r="979" spans="1:12" x14ac:dyDescent="0.25">
      <c r="A979" s="40"/>
      <c r="B979" s="43"/>
      <c r="C979" s="44"/>
      <c r="D979" s="43"/>
      <c r="E979" s="43"/>
      <c r="F979" s="44"/>
      <c r="G979" s="43"/>
      <c r="H979" s="43"/>
      <c r="I979" s="54"/>
      <c r="J979" s="45"/>
      <c r="K979" s="33"/>
      <c r="L979" s="33"/>
    </row>
    <row r="980" spans="1:12" x14ac:dyDescent="0.25">
      <c r="A980" s="40"/>
      <c r="B980" s="43"/>
      <c r="C980" s="44"/>
      <c r="D980" s="43"/>
      <c r="E980" s="43"/>
      <c r="F980" s="44"/>
      <c r="G980" s="43"/>
      <c r="H980" s="43"/>
      <c r="I980" s="54"/>
      <c r="J980" s="45"/>
      <c r="K980" s="33"/>
      <c r="L980" s="33"/>
    </row>
    <row r="981" spans="1:12" x14ac:dyDescent="0.25">
      <c r="A981" s="40"/>
      <c r="B981" s="43"/>
      <c r="C981" s="44"/>
      <c r="D981" s="43"/>
      <c r="E981" s="43"/>
      <c r="F981" s="44"/>
      <c r="G981" s="43"/>
      <c r="H981" s="43"/>
      <c r="I981" s="54"/>
      <c r="J981" s="45"/>
      <c r="K981" s="33"/>
      <c r="L981" s="33"/>
    </row>
    <row r="982" spans="1:12" x14ac:dyDescent="0.25">
      <c r="A982" s="40"/>
      <c r="B982" s="43"/>
      <c r="C982" s="44"/>
      <c r="D982" s="43"/>
      <c r="E982" s="43"/>
      <c r="F982" s="44"/>
      <c r="G982" s="43"/>
      <c r="H982" s="43"/>
      <c r="I982" s="54"/>
      <c r="J982" s="45"/>
      <c r="K982" s="33"/>
      <c r="L982" s="33"/>
    </row>
    <row r="983" spans="1:12" x14ac:dyDescent="0.25">
      <c r="A983" s="40"/>
      <c r="B983" s="43"/>
      <c r="C983" s="44"/>
      <c r="D983" s="43"/>
      <c r="E983" s="43"/>
      <c r="F983" s="44"/>
      <c r="G983" s="43"/>
      <c r="H983" s="43"/>
      <c r="I983" s="54"/>
      <c r="J983" s="45"/>
      <c r="K983" s="33"/>
      <c r="L983" s="33"/>
    </row>
    <row r="984" spans="1:12" x14ac:dyDescent="0.25">
      <c r="A984" s="40"/>
      <c r="B984" s="43"/>
      <c r="C984" s="44"/>
      <c r="D984" s="43"/>
      <c r="E984" s="43"/>
      <c r="F984" s="44"/>
      <c r="G984" s="43"/>
      <c r="H984" s="43"/>
      <c r="I984" s="54"/>
      <c r="J984" s="45"/>
      <c r="K984" s="33"/>
      <c r="L984" s="33"/>
    </row>
    <row r="985" spans="1:12" x14ac:dyDescent="0.25">
      <c r="A985" s="40"/>
      <c r="B985" s="43"/>
      <c r="C985" s="44"/>
      <c r="D985" s="43"/>
      <c r="E985" s="43"/>
      <c r="F985" s="44"/>
      <c r="G985" s="43"/>
      <c r="H985" s="43"/>
      <c r="I985" s="54"/>
      <c r="J985" s="45"/>
      <c r="K985" s="33"/>
      <c r="L985" s="33"/>
    </row>
    <row r="986" spans="1:12" x14ac:dyDescent="0.25">
      <c r="A986" s="40"/>
      <c r="B986" s="43"/>
      <c r="C986" s="44"/>
      <c r="D986" s="43"/>
      <c r="E986" s="43"/>
      <c r="F986" s="44"/>
      <c r="G986" s="43"/>
      <c r="H986" s="43"/>
      <c r="I986" s="54"/>
      <c r="J986" s="45"/>
      <c r="K986" s="33"/>
      <c r="L986" s="33"/>
    </row>
    <row r="987" spans="1:12" x14ac:dyDescent="0.25">
      <c r="A987" s="40"/>
      <c r="B987" s="43"/>
      <c r="C987" s="44"/>
      <c r="D987" s="43"/>
      <c r="E987" s="43"/>
      <c r="F987" s="44"/>
      <c r="G987" s="43"/>
      <c r="H987" s="43"/>
      <c r="I987" s="54"/>
      <c r="J987" s="45"/>
      <c r="K987" s="33"/>
      <c r="L987" s="33"/>
    </row>
    <row r="988" spans="1:12" x14ac:dyDescent="0.25">
      <c r="A988" s="40"/>
      <c r="B988" s="43"/>
      <c r="C988" s="44"/>
      <c r="D988" s="43"/>
      <c r="E988" s="43"/>
      <c r="F988" s="44"/>
      <c r="G988" s="43"/>
      <c r="H988" s="43"/>
      <c r="I988" s="54"/>
      <c r="J988" s="45"/>
      <c r="K988" s="33"/>
      <c r="L988" s="33"/>
    </row>
    <row r="989" spans="1:12" x14ac:dyDescent="0.25">
      <c r="A989" s="40"/>
      <c r="B989" s="43"/>
      <c r="C989" s="44"/>
      <c r="D989" s="43"/>
      <c r="E989" s="43"/>
      <c r="F989" s="44"/>
      <c r="G989" s="43"/>
      <c r="H989" s="43"/>
      <c r="I989" s="54"/>
      <c r="J989" s="45"/>
      <c r="K989" s="33"/>
      <c r="L989" s="33"/>
    </row>
    <row r="990" spans="1:12" x14ac:dyDescent="0.25">
      <c r="A990" s="40"/>
      <c r="B990" s="43"/>
      <c r="C990" s="44"/>
      <c r="D990" s="43"/>
      <c r="E990" s="43"/>
      <c r="F990" s="44"/>
      <c r="G990" s="43"/>
      <c r="H990" s="43"/>
      <c r="I990" s="54"/>
      <c r="J990" s="45"/>
      <c r="K990" s="33"/>
      <c r="L990" s="33"/>
    </row>
    <row r="991" spans="1:12" x14ac:dyDescent="0.25">
      <c r="A991" s="40"/>
      <c r="B991" s="43"/>
      <c r="C991" s="44"/>
      <c r="D991" s="43"/>
      <c r="E991" s="43"/>
      <c r="F991" s="44"/>
      <c r="G991" s="43"/>
      <c r="H991" s="43"/>
      <c r="I991" s="54"/>
      <c r="J991" s="45"/>
      <c r="K991" s="33"/>
      <c r="L991" s="33"/>
    </row>
    <row r="992" spans="1:12" x14ac:dyDescent="0.25">
      <c r="A992" s="40"/>
      <c r="B992" s="43"/>
      <c r="C992" s="44"/>
      <c r="D992" s="43"/>
      <c r="E992" s="43"/>
      <c r="F992" s="44"/>
      <c r="G992" s="43"/>
      <c r="H992" s="43"/>
      <c r="I992" s="54"/>
      <c r="J992" s="45"/>
      <c r="K992" s="33"/>
      <c r="L992" s="33"/>
    </row>
    <row r="993" spans="1:12" x14ac:dyDescent="0.25">
      <c r="A993" s="40"/>
      <c r="B993" s="43"/>
      <c r="C993" s="44"/>
      <c r="D993" s="43"/>
      <c r="E993" s="43"/>
      <c r="F993" s="44"/>
      <c r="G993" s="43"/>
      <c r="H993" s="43"/>
      <c r="I993" s="54"/>
      <c r="J993" s="45"/>
      <c r="K993" s="33"/>
      <c r="L993" s="33"/>
    </row>
    <row r="994" spans="1:12" x14ac:dyDescent="0.25">
      <c r="A994" s="40"/>
      <c r="B994" s="43"/>
      <c r="C994" s="44"/>
      <c r="D994" s="43"/>
      <c r="E994" s="43"/>
      <c r="F994" s="44"/>
      <c r="G994" s="43"/>
      <c r="H994" s="43"/>
      <c r="I994" s="54"/>
      <c r="J994" s="45"/>
      <c r="K994" s="33"/>
      <c r="L994" s="33"/>
    </row>
    <row r="995" spans="1:12" x14ac:dyDescent="0.25">
      <c r="A995" s="40"/>
      <c r="B995" s="43"/>
      <c r="C995" s="44"/>
      <c r="D995" s="43"/>
      <c r="E995" s="43"/>
      <c r="F995" s="44"/>
      <c r="G995" s="43"/>
      <c r="H995" s="43"/>
      <c r="I995" s="54"/>
      <c r="J995" s="45"/>
      <c r="K995" s="33"/>
      <c r="L995" s="33"/>
    </row>
    <row r="996" spans="1:12" x14ac:dyDescent="0.25">
      <c r="A996" s="40"/>
      <c r="B996" s="43"/>
      <c r="C996" s="44"/>
      <c r="D996" s="43"/>
      <c r="E996" s="43"/>
      <c r="F996" s="44"/>
      <c r="G996" s="43"/>
      <c r="H996" s="43"/>
      <c r="I996" s="54"/>
      <c r="J996" s="45"/>
      <c r="K996" s="33"/>
      <c r="L996" s="33"/>
    </row>
    <row r="997" spans="1:12" x14ac:dyDescent="0.25">
      <c r="A997" s="40"/>
      <c r="B997" s="43"/>
      <c r="C997" s="44"/>
      <c r="D997" s="43"/>
      <c r="E997" s="43"/>
      <c r="F997" s="44"/>
      <c r="G997" s="43"/>
      <c r="H997" s="43"/>
      <c r="I997" s="54"/>
      <c r="J997" s="45"/>
      <c r="K997" s="33"/>
      <c r="L997" s="33"/>
    </row>
    <row r="998" spans="1:12" x14ac:dyDescent="0.25">
      <c r="A998" s="40"/>
      <c r="B998" s="43"/>
      <c r="C998" s="44"/>
      <c r="D998" s="43"/>
      <c r="E998" s="43"/>
      <c r="F998" s="44"/>
      <c r="G998" s="43"/>
      <c r="H998" s="43"/>
      <c r="I998" s="54"/>
      <c r="J998" s="45"/>
      <c r="K998" s="33"/>
      <c r="L998" s="33"/>
    </row>
    <row r="999" spans="1:12" x14ac:dyDescent="0.25">
      <c r="A999" s="40"/>
      <c r="B999" s="43"/>
      <c r="C999" s="44"/>
      <c r="D999" s="43"/>
      <c r="E999" s="43"/>
      <c r="F999" s="44"/>
      <c r="G999" s="43"/>
      <c r="H999" s="43"/>
      <c r="I999" s="54"/>
      <c r="J999" s="45"/>
      <c r="K999" s="33"/>
      <c r="L999" s="33"/>
    </row>
    <row r="1000" spans="1:12" x14ac:dyDescent="0.25">
      <c r="A1000" s="40"/>
      <c r="B1000" s="43"/>
      <c r="C1000" s="44"/>
      <c r="D1000" s="43"/>
      <c r="E1000" s="43"/>
      <c r="F1000" s="44"/>
      <c r="G1000" s="43"/>
      <c r="H1000" s="43"/>
      <c r="I1000" s="54"/>
      <c r="J1000" s="45"/>
      <c r="K1000" s="33"/>
      <c r="L1000" s="33"/>
    </row>
    <row r="1001" spans="1:12" x14ac:dyDescent="0.25">
      <c r="A1001" s="40"/>
      <c r="B1001" s="43"/>
      <c r="C1001" s="44"/>
      <c r="D1001" s="43"/>
      <c r="E1001" s="43"/>
      <c r="F1001" s="44"/>
      <c r="G1001" s="43"/>
      <c r="H1001" s="43"/>
      <c r="I1001" s="54"/>
      <c r="J1001" s="45"/>
      <c r="K1001" s="33"/>
      <c r="L1001" s="33"/>
    </row>
    <row r="1002" spans="1:12" x14ac:dyDescent="0.25">
      <c r="A1002" s="40"/>
      <c r="B1002" s="43"/>
      <c r="C1002" s="44"/>
      <c r="D1002" s="43"/>
      <c r="E1002" s="43"/>
      <c r="F1002" s="44"/>
      <c r="G1002" s="43"/>
      <c r="H1002" s="43"/>
      <c r="I1002" s="54"/>
      <c r="J1002" s="45"/>
      <c r="K1002" s="33"/>
      <c r="L1002" s="33"/>
    </row>
    <row r="1003" spans="1:12" x14ac:dyDescent="0.25">
      <c r="A1003" s="40"/>
      <c r="B1003" s="43"/>
      <c r="C1003" s="44"/>
      <c r="D1003" s="43"/>
      <c r="E1003" s="43"/>
      <c r="F1003" s="44"/>
      <c r="G1003" s="43"/>
      <c r="H1003" s="43"/>
      <c r="I1003" s="54"/>
      <c r="J1003" s="45"/>
      <c r="K1003" s="33"/>
      <c r="L1003" s="33"/>
    </row>
    <row r="1004" spans="1:12" x14ac:dyDescent="0.25">
      <c r="A1004" s="40"/>
      <c r="B1004" s="43"/>
      <c r="C1004" s="44"/>
      <c r="D1004" s="43"/>
      <c r="E1004" s="43"/>
      <c r="F1004" s="44"/>
      <c r="G1004" s="43"/>
      <c r="H1004" s="43"/>
      <c r="I1004" s="54"/>
      <c r="J1004" s="45"/>
      <c r="K1004" s="33"/>
      <c r="L1004" s="33"/>
    </row>
    <row r="1005" spans="1:12" x14ac:dyDescent="0.25">
      <c r="A1005" s="40"/>
      <c r="B1005" s="43"/>
      <c r="C1005" s="44"/>
      <c r="D1005" s="43"/>
      <c r="E1005" s="43"/>
      <c r="F1005" s="44"/>
      <c r="G1005" s="43"/>
      <c r="H1005" s="43"/>
      <c r="I1005" s="54"/>
      <c r="J1005" s="45"/>
      <c r="K1005" s="33"/>
      <c r="L1005" s="33"/>
    </row>
    <row r="1006" spans="1:12" x14ac:dyDescent="0.25">
      <c r="A1006" s="40"/>
      <c r="B1006" s="43"/>
      <c r="C1006" s="44"/>
      <c r="D1006" s="43"/>
      <c r="E1006" s="43"/>
      <c r="F1006" s="44"/>
      <c r="G1006" s="43"/>
      <c r="H1006" s="43"/>
      <c r="I1006" s="54"/>
      <c r="J1006" s="45"/>
      <c r="K1006" s="33"/>
      <c r="L1006" s="33"/>
    </row>
    <row r="1007" spans="1:12" x14ac:dyDescent="0.25">
      <c r="A1007" s="40"/>
      <c r="B1007" s="43"/>
      <c r="C1007" s="44"/>
      <c r="D1007" s="43"/>
      <c r="E1007" s="43"/>
      <c r="F1007" s="44"/>
      <c r="G1007" s="43"/>
      <c r="H1007" s="43"/>
      <c r="I1007" s="54"/>
      <c r="J1007" s="45"/>
      <c r="K1007" s="33"/>
      <c r="L1007" s="33"/>
    </row>
    <row r="1008" spans="1:12" x14ac:dyDescent="0.25">
      <c r="A1008" s="40"/>
      <c r="B1008" s="43"/>
      <c r="C1008" s="44"/>
      <c r="D1008" s="43"/>
      <c r="E1008" s="43"/>
      <c r="F1008" s="44"/>
      <c r="G1008" s="43"/>
      <c r="H1008" s="43"/>
      <c r="I1008" s="54"/>
      <c r="J1008" s="45"/>
      <c r="K1008" s="33"/>
      <c r="L1008" s="33"/>
    </row>
    <row r="1009" spans="1:12" x14ac:dyDescent="0.25">
      <c r="A1009" s="40"/>
      <c r="B1009" s="43"/>
      <c r="C1009" s="44"/>
      <c r="D1009" s="43"/>
      <c r="E1009" s="43"/>
      <c r="F1009" s="44"/>
      <c r="G1009" s="43"/>
      <c r="H1009" s="43"/>
      <c r="I1009" s="54"/>
      <c r="J1009" s="45"/>
      <c r="K1009" s="33"/>
      <c r="L1009" s="33"/>
    </row>
    <row r="1010" spans="1:12" x14ac:dyDescent="0.25">
      <c r="A1010" s="40"/>
      <c r="B1010" s="43"/>
      <c r="C1010" s="44"/>
      <c r="D1010" s="43"/>
      <c r="E1010" s="43"/>
      <c r="F1010" s="44"/>
      <c r="G1010" s="43"/>
      <c r="H1010" s="43"/>
      <c r="I1010" s="54"/>
      <c r="J1010" s="45"/>
      <c r="K1010" s="33"/>
      <c r="L1010" s="33"/>
    </row>
    <row r="1011" spans="1:12" x14ac:dyDescent="0.25">
      <c r="A1011" s="40"/>
      <c r="B1011" s="43"/>
      <c r="C1011" s="44"/>
      <c r="D1011" s="43"/>
      <c r="E1011" s="43"/>
      <c r="F1011" s="44"/>
      <c r="G1011" s="43"/>
      <c r="H1011" s="43"/>
      <c r="I1011" s="54"/>
      <c r="J1011" s="45"/>
      <c r="K1011" s="33"/>
      <c r="L1011" s="33"/>
    </row>
    <row r="1012" spans="1:12" x14ac:dyDescent="0.25">
      <c r="A1012" s="40"/>
      <c r="B1012" s="43"/>
      <c r="C1012" s="44"/>
      <c r="D1012" s="43"/>
      <c r="E1012" s="43"/>
      <c r="F1012" s="44"/>
      <c r="G1012" s="43"/>
      <c r="H1012" s="43"/>
      <c r="I1012" s="54"/>
      <c r="J1012" s="45"/>
      <c r="K1012" s="33"/>
      <c r="L1012" s="33"/>
    </row>
    <row r="1013" spans="1:12" x14ac:dyDescent="0.25">
      <c r="A1013" s="40"/>
      <c r="B1013" s="43"/>
      <c r="C1013" s="44"/>
      <c r="D1013" s="43"/>
      <c r="E1013" s="43"/>
      <c r="F1013" s="44"/>
      <c r="G1013" s="43"/>
      <c r="H1013" s="43"/>
      <c r="I1013" s="54"/>
      <c r="J1013" s="45"/>
      <c r="K1013" s="33"/>
      <c r="L1013" s="33"/>
    </row>
    <row r="1014" spans="1:12" x14ac:dyDescent="0.25">
      <c r="A1014" s="40"/>
      <c r="B1014" s="43"/>
      <c r="C1014" s="44"/>
      <c r="D1014" s="43"/>
      <c r="E1014" s="43"/>
      <c r="F1014" s="44"/>
      <c r="G1014" s="43"/>
      <c r="H1014" s="43"/>
      <c r="I1014" s="54"/>
      <c r="J1014" s="45"/>
      <c r="K1014" s="33"/>
      <c r="L1014" s="33"/>
    </row>
    <row r="1015" spans="1:12" x14ac:dyDescent="0.25">
      <c r="A1015" s="40"/>
      <c r="B1015" s="43"/>
      <c r="C1015" s="44"/>
      <c r="D1015" s="43"/>
      <c r="E1015" s="43"/>
      <c r="F1015" s="44"/>
      <c r="G1015" s="43"/>
      <c r="H1015" s="43"/>
      <c r="I1015" s="54"/>
      <c r="J1015" s="45"/>
      <c r="K1015" s="33"/>
      <c r="L1015" s="33"/>
    </row>
    <row r="1016" spans="1:12" x14ac:dyDescent="0.25">
      <c r="A1016" s="40"/>
      <c r="B1016" s="43"/>
      <c r="C1016" s="44"/>
      <c r="D1016" s="43"/>
      <c r="E1016" s="43"/>
      <c r="F1016" s="44"/>
      <c r="G1016" s="43"/>
      <c r="H1016" s="43"/>
      <c r="I1016" s="54"/>
      <c r="J1016" s="45"/>
      <c r="K1016" s="33"/>
      <c r="L1016" s="33"/>
    </row>
    <row r="1017" spans="1:12" x14ac:dyDescent="0.25">
      <c r="A1017" s="40"/>
      <c r="B1017" s="43"/>
      <c r="C1017" s="44"/>
      <c r="D1017" s="43"/>
      <c r="E1017" s="43"/>
      <c r="F1017" s="44"/>
      <c r="G1017" s="43"/>
      <c r="H1017" s="43"/>
      <c r="I1017" s="54"/>
      <c r="J1017" s="45"/>
      <c r="K1017" s="33"/>
      <c r="L1017" s="33"/>
    </row>
    <row r="1018" spans="1:12" x14ac:dyDescent="0.25">
      <c r="A1018" s="40"/>
      <c r="B1018" s="43"/>
      <c r="C1018" s="44"/>
      <c r="D1018" s="43"/>
      <c r="E1018" s="43"/>
      <c r="F1018" s="44"/>
      <c r="G1018" s="43"/>
      <c r="H1018" s="43"/>
      <c r="I1018" s="54"/>
      <c r="J1018" s="45"/>
      <c r="K1018" s="33"/>
      <c r="L1018" s="33"/>
    </row>
    <row r="1019" spans="1:12" x14ac:dyDescent="0.25">
      <c r="A1019" s="40"/>
      <c r="B1019" s="43"/>
      <c r="C1019" s="44"/>
      <c r="D1019" s="43"/>
      <c r="E1019" s="43"/>
      <c r="F1019" s="44"/>
      <c r="G1019" s="43"/>
      <c r="H1019" s="43"/>
      <c r="I1019" s="54"/>
      <c r="J1019" s="45"/>
      <c r="K1019" s="33"/>
      <c r="L1019" s="33"/>
    </row>
    <row r="1020" spans="1:12" x14ac:dyDescent="0.25">
      <c r="A1020" s="40"/>
      <c r="B1020" s="43"/>
      <c r="C1020" s="44"/>
      <c r="D1020" s="43"/>
      <c r="E1020" s="43"/>
      <c r="F1020" s="44"/>
      <c r="G1020" s="43"/>
      <c r="H1020" s="43"/>
      <c r="I1020" s="54"/>
      <c r="J1020" s="45"/>
      <c r="K1020" s="33"/>
      <c r="L1020" s="33"/>
    </row>
    <row r="1021" spans="1:12" x14ac:dyDescent="0.25">
      <c r="A1021" s="40"/>
      <c r="B1021" s="43"/>
      <c r="C1021" s="44"/>
      <c r="D1021" s="43"/>
      <c r="E1021" s="43"/>
      <c r="F1021" s="44"/>
      <c r="G1021" s="43"/>
      <c r="H1021" s="43"/>
      <c r="I1021" s="54"/>
      <c r="J1021" s="45"/>
      <c r="K1021" s="33"/>
      <c r="L1021" s="33"/>
    </row>
    <row r="1022" spans="1:12" x14ac:dyDescent="0.25">
      <c r="A1022" s="40"/>
      <c r="B1022" s="43"/>
      <c r="C1022" s="44"/>
      <c r="D1022" s="43"/>
      <c r="E1022" s="43"/>
      <c r="F1022" s="44"/>
      <c r="G1022" s="43"/>
      <c r="H1022" s="43"/>
      <c r="I1022" s="54"/>
      <c r="J1022" s="45"/>
      <c r="K1022" s="33"/>
      <c r="L1022" s="33"/>
    </row>
    <row r="1023" spans="1:12" x14ac:dyDescent="0.25">
      <c r="A1023" s="40"/>
      <c r="B1023" s="43"/>
      <c r="C1023" s="44"/>
      <c r="D1023" s="43"/>
      <c r="E1023" s="43"/>
      <c r="F1023" s="44"/>
      <c r="G1023" s="43"/>
      <c r="H1023" s="43"/>
      <c r="I1023" s="54"/>
      <c r="J1023" s="45"/>
      <c r="K1023" s="33"/>
      <c r="L1023" s="33"/>
    </row>
    <row r="1024" spans="1:12" x14ac:dyDescent="0.25">
      <c r="A1024" s="40"/>
      <c r="B1024" s="43"/>
      <c r="C1024" s="44"/>
      <c r="D1024" s="43"/>
      <c r="E1024" s="43"/>
      <c r="F1024" s="44"/>
      <c r="G1024" s="43"/>
      <c r="H1024" s="43"/>
      <c r="I1024" s="54"/>
      <c r="J1024" s="45"/>
      <c r="K1024" s="33"/>
      <c r="L1024" s="33"/>
    </row>
    <row r="1025" spans="1:12" x14ac:dyDescent="0.25">
      <c r="A1025" s="40"/>
      <c r="B1025" s="43"/>
      <c r="C1025" s="44"/>
      <c r="D1025" s="43"/>
      <c r="E1025" s="43"/>
      <c r="F1025" s="44"/>
      <c r="G1025" s="43"/>
      <c r="H1025" s="43"/>
      <c r="I1025" s="54"/>
      <c r="J1025" s="45"/>
      <c r="K1025" s="33"/>
      <c r="L1025" s="33"/>
    </row>
    <row r="1026" spans="1:12" x14ac:dyDescent="0.25">
      <c r="A1026" s="40"/>
      <c r="B1026" s="43"/>
      <c r="C1026" s="44"/>
      <c r="D1026" s="43"/>
      <c r="E1026" s="43"/>
      <c r="F1026" s="44"/>
      <c r="G1026" s="43"/>
      <c r="H1026" s="43"/>
      <c r="I1026" s="54"/>
      <c r="J1026" s="45"/>
      <c r="K1026" s="33"/>
      <c r="L1026" s="33"/>
    </row>
    <row r="1027" spans="1:12" x14ac:dyDescent="0.25">
      <c r="A1027" s="40"/>
      <c r="B1027" s="43"/>
      <c r="C1027" s="44"/>
      <c r="D1027" s="43"/>
      <c r="E1027" s="43"/>
      <c r="F1027" s="44"/>
      <c r="G1027" s="43"/>
      <c r="H1027" s="43"/>
      <c r="I1027" s="54"/>
      <c r="J1027" s="45"/>
      <c r="K1027" s="33"/>
      <c r="L1027" s="33"/>
    </row>
    <row r="1028" spans="1:12" x14ac:dyDescent="0.25">
      <c r="A1028" s="40"/>
      <c r="B1028" s="43"/>
      <c r="C1028" s="44"/>
      <c r="D1028" s="43"/>
      <c r="E1028" s="43"/>
      <c r="F1028" s="44"/>
      <c r="G1028" s="43"/>
      <c r="H1028" s="43"/>
      <c r="I1028" s="54"/>
      <c r="J1028" s="45"/>
      <c r="K1028" s="33"/>
      <c r="L1028" s="33"/>
    </row>
    <row r="1029" spans="1:12" x14ac:dyDescent="0.25">
      <c r="A1029" s="40"/>
      <c r="B1029" s="43"/>
      <c r="C1029" s="44"/>
      <c r="D1029" s="43"/>
      <c r="E1029" s="43"/>
      <c r="F1029" s="44"/>
      <c r="G1029" s="43"/>
      <c r="H1029" s="43"/>
      <c r="I1029" s="54"/>
      <c r="J1029" s="45"/>
      <c r="K1029" s="33"/>
      <c r="L1029" s="33"/>
    </row>
    <row r="1030" spans="1:12" x14ac:dyDescent="0.25">
      <c r="A1030" s="40"/>
      <c r="B1030" s="43"/>
      <c r="C1030" s="44"/>
      <c r="D1030" s="43"/>
      <c r="E1030" s="43"/>
      <c r="F1030" s="44"/>
      <c r="G1030" s="43"/>
      <c r="H1030" s="43"/>
      <c r="I1030" s="54"/>
      <c r="J1030" s="45"/>
      <c r="K1030" s="33"/>
      <c r="L1030" s="33"/>
    </row>
    <row r="1031" spans="1:12" x14ac:dyDescent="0.25">
      <c r="A1031" s="40"/>
      <c r="B1031" s="43"/>
      <c r="C1031" s="44"/>
      <c r="D1031" s="43"/>
      <c r="E1031" s="43"/>
      <c r="F1031" s="44"/>
      <c r="G1031" s="43"/>
      <c r="H1031" s="43"/>
      <c r="I1031" s="54"/>
      <c r="J1031" s="45"/>
      <c r="K1031" s="33"/>
      <c r="L1031" s="33"/>
    </row>
    <row r="1032" spans="1:12" x14ac:dyDescent="0.25">
      <c r="A1032" s="40"/>
      <c r="B1032" s="43"/>
      <c r="C1032" s="44"/>
      <c r="D1032" s="43"/>
      <c r="E1032" s="43"/>
      <c r="F1032" s="44"/>
      <c r="G1032" s="43"/>
      <c r="H1032" s="43"/>
      <c r="I1032" s="54"/>
      <c r="J1032" s="45"/>
      <c r="K1032" s="33"/>
      <c r="L1032" s="33"/>
    </row>
    <row r="1033" spans="1:12" x14ac:dyDescent="0.25">
      <c r="A1033" s="40"/>
      <c r="B1033" s="43"/>
      <c r="C1033" s="44"/>
      <c r="D1033" s="43"/>
      <c r="E1033" s="43"/>
      <c r="F1033" s="44"/>
      <c r="G1033" s="43"/>
      <c r="H1033" s="43"/>
      <c r="I1033" s="54"/>
      <c r="J1033" s="45"/>
      <c r="K1033" s="33"/>
      <c r="L1033" s="33"/>
    </row>
    <row r="1034" spans="1:12" x14ac:dyDescent="0.25">
      <c r="A1034" s="40"/>
      <c r="B1034" s="43"/>
      <c r="C1034" s="44"/>
      <c r="D1034" s="43"/>
      <c r="E1034" s="43"/>
      <c r="F1034" s="44"/>
      <c r="G1034" s="43"/>
      <c r="H1034" s="43"/>
      <c r="I1034" s="54"/>
      <c r="J1034" s="45"/>
      <c r="K1034" s="33"/>
      <c r="L1034" s="33"/>
    </row>
    <row r="1035" spans="1:12" x14ac:dyDescent="0.25">
      <c r="A1035" s="40"/>
      <c r="B1035" s="43"/>
      <c r="C1035" s="44"/>
      <c r="D1035" s="43"/>
      <c r="E1035" s="43"/>
      <c r="F1035" s="44"/>
      <c r="G1035" s="43"/>
      <c r="H1035" s="43"/>
      <c r="I1035" s="54"/>
      <c r="J1035" s="45"/>
      <c r="K1035" s="33"/>
      <c r="L1035" s="33"/>
    </row>
    <row r="1036" spans="1:12" x14ac:dyDescent="0.25">
      <c r="A1036" s="40"/>
      <c r="B1036" s="43"/>
      <c r="C1036" s="44"/>
      <c r="D1036" s="43"/>
      <c r="E1036" s="43"/>
      <c r="F1036" s="44"/>
      <c r="G1036" s="43"/>
      <c r="H1036" s="43"/>
      <c r="I1036" s="54"/>
      <c r="J1036" s="45"/>
      <c r="K1036" s="33"/>
      <c r="L1036" s="33"/>
    </row>
    <row r="1037" spans="1:12" x14ac:dyDescent="0.25">
      <c r="A1037" s="40"/>
      <c r="B1037" s="43"/>
      <c r="C1037" s="44"/>
      <c r="D1037" s="43"/>
      <c r="E1037" s="43"/>
      <c r="F1037" s="44"/>
      <c r="G1037" s="43"/>
      <c r="H1037" s="43"/>
      <c r="I1037" s="54"/>
      <c r="J1037" s="45"/>
      <c r="K1037" s="33"/>
      <c r="L1037" s="33"/>
    </row>
    <row r="1038" spans="1:12" x14ac:dyDescent="0.25">
      <c r="A1038" s="40"/>
      <c r="B1038" s="43"/>
      <c r="C1038" s="44"/>
      <c r="D1038" s="43"/>
      <c r="E1038" s="43"/>
      <c r="F1038" s="44"/>
      <c r="G1038" s="43"/>
      <c r="H1038" s="43"/>
      <c r="I1038" s="54"/>
      <c r="J1038" s="45"/>
      <c r="K1038" s="33"/>
      <c r="L1038" s="33"/>
    </row>
    <row r="1039" spans="1:12" x14ac:dyDescent="0.25">
      <c r="A1039" s="40"/>
      <c r="B1039" s="43"/>
      <c r="C1039" s="44"/>
      <c r="D1039" s="43"/>
      <c r="E1039" s="43"/>
      <c r="F1039" s="44"/>
      <c r="G1039" s="43"/>
      <c r="H1039" s="43"/>
      <c r="I1039" s="54"/>
      <c r="J1039" s="45"/>
      <c r="K1039" s="33"/>
      <c r="L1039" s="33"/>
    </row>
    <row r="1040" spans="1:12" x14ac:dyDescent="0.25">
      <c r="A1040" s="40"/>
      <c r="B1040" s="43"/>
      <c r="C1040" s="44"/>
      <c r="D1040" s="43"/>
      <c r="E1040" s="43"/>
      <c r="F1040" s="44"/>
      <c r="G1040" s="43"/>
      <c r="H1040" s="43"/>
      <c r="I1040" s="54"/>
      <c r="J1040" s="45"/>
      <c r="K1040" s="33"/>
      <c r="L1040" s="33"/>
    </row>
    <row r="1041" spans="1:12" x14ac:dyDescent="0.25">
      <c r="A1041" s="40"/>
      <c r="B1041" s="43"/>
      <c r="C1041" s="44"/>
      <c r="D1041" s="43"/>
      <c r="E1041" s="43"/>
      <c r="F1041" s="44"/>
      <c r="G1041" s="43"/>
      <c r="H1041" s="43"/>
      <c r="I1041" s="54"/>
      <c r="J1041" s="45"/>
      <c r="K1041" s="33"/>
      <c r="L1041" s="33"/>
    </row>
    <row r="1042" spans="1:12" x14ac:dyDescent="0.25">
      <c r="A1042" s="40"/>
      <c r="B1042" s="43"/>
      <c r="C1042" s="44"/>
      <c r="D1042" s="43"/>
      <c r="E1042" s="43"/>
      <c r="F1042" s="44"/>
      <c r="G1042" s="43"/>
      <c r="H1042" s="43"/>
      <c r="I1042" s="54"/>
      <c r="J1042" s="45"/>
      <c r="K1042" s="33"/>
      <c r="L1042" s="33"/>
    </row>
    <row r="1043" spans="1:12" x14ac:dyDescent="0.25">
      <c r="A1043" s="40"/>
      <c r="B1043" s="43"/>
      <c r="C1043" s="44"/>
      <c r="D1043" s="43"/>
      <c r="E1043" s="43"/>
      <c r="F1043" s="44"/>
      <c r="G1043" s="43"/>
      <c r="H1043" s="43"/>
      <c r="I1043" s="54"/>
      <c r="J1043" s="45"/>
      <c r="K1043" s="33"/>
      <c r="L1043" s="33"/>
    </row>
    <row r="1044" spans="1:12" x14ac:dyDescent="0.25">
      <c r="A1044" s="40"/>
      <c r="B1044" s="43"/>
      <c r="C1044" s="44"/>
      <c r="D1044" s="43"/>
      <c r="E1044" s="43"/>
      <c r="F1044" s="44"/>
      <c r="G1044" s="43"/>
      <c r="H1044" s="43"/>
      <c r="I1044" s="54"/>
      <c r="J1044" s="45"/>
      <c r="K1044" s="33"/>
      <c r="L1044" s="33"/>
    </row>
    <row r="1045" spans="1:12" x14ac:dyDescent="0.25">
      <c r="A1045" s="40"/>
      <c r="B1045" s="43"/>
      <c r="C1045" s="44"/>
      <c r="D1045" s="43"/>
      <c r="E1045" s="43"/>
      <c r="F1045" s="44"/>
      <c r="G1045" s="43"/>
      <c r="H1045" s="43"/>
      <c r="I1045" s="54"/>
      <c r="J1045" s="45"/>
      <c r="K1045" s="33"/>
      <c r="L1045" s="33"/>
    </row>
    <row r="1046" spans="1:12" x14ac:dyDescent="0.25">
      <c r="A1046" s="40"/>
      <c r="B1046" s="43"/>
      <c r="C1046" s="44"/>
      <c r="D1046" s="43"/>
      <c r="E1046" s="43"/>
      <c r="F1046" s="44"/>
      <c r="G1046" s="43"/>
      <c r="H1046" s="43"/>
      <c r="I1046" s="54"/>
      <c r="J1046" s="45"/>
      <c r="K1046" s="33"/>
      <c r="L1046" s="33"/>
    </row>
    <row r="1047" spans="1:12" x14ac:dyDescent="0.25">
      <c r="A1047" s="40"/>
      <c r="B1047" s="43"/>
      <c r="C1047" s="44"/>
      <c r="D1047" s="43"/>
      <c r="E1047" s="43"/>
      <c r="F1047" s="44"/>
      <c r="G1047" s="43"/>
      <c r="H1047" s="43"/>
      <c r="I1047" s="54"/>
      <c r="J1047" s="45"/>
      <c r="K1047" s="33"/>
      <c r="L1047" s="33"/>
    </row>
    <row r="1048" spans="1:12" x14ac:dyDescent="0.25">
      <c r="A1048" s="40"/>
      <c r="B1048" s="43"/>
      <c r="C1048" s="44"/>
      <c r="D1048" s="43"/>
      <c r="E1048" s="43"/>
      <c r="F1048" s="44"/>
      <c r="G1048" s="43"/>
      <c r="H1048" s="43"/>
      <c r="I1048" s="54"/>
      <c r="J1048" s="45"/>
      <c r="K1048" s="33"/>
      <c r="L1048" s="33"/>
    </row>
    <row r="1049" spans="1:12" x14ac:dyDescent="0.25">
      <c r="A1049" s="40"/>
      <c r="B1049" s="43"/>
      <c r="C1049" s="44"/>
      <c r="D1049" s="43"/>
      <c r="E1049" s="43"/>
      <c r="F1049" s="44"/>
      <c r="G1049" s="43"/>
      <c r="H1049" s="43"/>
      <c r="I1049" s="54"/>
      <c r="J1049" s="45"/>
      <c r="K1049" s="33"/>
      <c r="L1049" s="33"/>
    </row>
    <row r="1050" spans="1:12" x14ac:dyDescent="0.25">
      <c r="A1050" s="40"/>
      <c r="B1050" s="43"/>
      <c r="C1050" s="44"/>
      <c r="D1050" s="43"/>
      <c r="E1050" s="43"/>
      <c r="F1050" s="44"/>
      <c r="G1050" s="43"/>
      <c r="H1050" s="43"/>
      <c r="I1050" s="54"/>
      <c r="J1050" s="45"/>
      <c r="K1050" s="33"/>
      <c r="L1050" s="33"/>
    </row>
    <row r="1051" spans="1:12" x14ac:dyDescent="0.25">
      <c r="A1051" s="40"/>
      <c r="B1051" s="43"/>
      <c r="C1051" s="44"/>
      <c r="D1051" s="43"/>
      <c r="E1051" s="43"/>
      <c r="F1051" s="44"/>
      <c r="G1051" s="43"/>
      <c r="H1051" s="43"/>
      <c r="I1051" s="54"/>
      <c r="J1051" s="45"/>
      <c r="K1051" s="33"/>
      <c r="L1051" s="33"/>
    </row>
    <row r="1052" spans="1:12" x14ac:dyDescent="0.25">
      <c r="A1052" s="40"/>
      <c r="B1052" s="43"/>
      <c r="C1052" s="44"/>
      <c r="D1052" s="43"/>
      <c r="E1052" s="43"/>
      <c r="F1052" s="44"/>
      <c r="G1052" s="43"/>
      <c r="H1052" s="43"/>
      <c r="I1052" s="54"/>
      <c r="J1052" s="45"/>
      <c r="K1052" s="33"/>
      <c r="L1052" s="33"/>
    </row>
    <row r="1053" spans="1:12" x14ac:dyDescent="0.25">
      <c r="A1053" s="40"/>
      <c r="B1053" s="43"/>
      <c r="C1053" s="44"/>
      <c r="D1053" s="43"/>
      <c r="E1053" s="43"/>
      <c r="F1053" s="44"/>
      <c r="G1053" s="43"/>
      <c r="H1053" s="43"/>
      <c r="I1053" s="54"/>
      <c r="J1053" s="45"/>
      <c r="K1053" s="33"/>
      <c r="L1053" s="33"/>
    </row>
    <row r="1054" spans="1:12" x14ac:dyDescent="0.25">
      <c r="A1054" s="40"/>
      <c r="B1054" s="43"/>
      <c r="C1054" s="44"/>
      <c r="D1054" s="43"/>
      <c r="E1054" s="43"/>
      <c r="F1054" s="44"/>
      <c r="G1054" s="43"/>
      <c r="H1054" s="43"/>
      <c r="I1054" s="54"/>
      <c r="J1054" s="45"/>
      <c r="K1054" s="33"/>
      <c r="L1054" s="33"/>
    </row>
    <row r="1055" spans="1:12" x14ac:dyDescent="0.25">
      <c r="A1055" s="40"/>
      <c r="B1055" s="43"/>
      <c r="C1055" s="44"/>
      <c r="D1055" s="43"/>
      <c r="E1055" s="43"/>
      <c r="F1055" s="44"/>
      <c r="G1055" s="43"/>
      <c r="H1055" s="43"/>
      <c r="I1055" s="54"/>
      <c r="J1055" s="45"/>
      <c r="K1055" s="33"/>
      <c r="L1055" s="33"/>
    </row>
    <row r="1056" spans="1:12" x14ac:dyDescent="0.25">
      <c r="A1056" s="40"/>
      <c r="B1056" s="43"/>
      <c r="C1056" s="44"/>
      <c r="D1056" s="43"/>
      <c r="E1056" s="43"/>
      <c r="F1056" s="44"/>
      <c r="G1056" s="43"/>
      <c r="H1056" s="43"/>
      <c r="I1056" s="54"/>
      <c r="J1056" s="45"/>
      <c r="K1056" s="33"/>
      <c r="L1056" s="33"/>
    </row>
    <row r="1057" spans="1:12" x14ac:dyDescent="0.25">
      <c r="A1057" s="40"/>
      <c r="B1057" s="43"/>
      <c r="C1057" s="44"/>
      <c r="D1057" s="43"/>
      <c r="E1057" s="43"/>
      <c r="F1057" s="44"/>
      <c r="G1057" s="43"/>
      <c r="H1057" s="43"/>
      <c r="I1057" s="54"/>
      <c r="J1057" s="45"/>
      <c r="K1057" s="33"/>
      <c r="L1057" s="33"/>
    </row>
    <row r="1058" spans="1:12" x14ac:dyDescent="0.25">
      <c r="A1058" s="40"/>
      <c r="B1058" s="43"/>
      <c r="C1058" s="44"/>
      <c r="D1058" s="43"/>
      <c r="E1058" s="43"/>
      <c r="F1058" s="44"/>
      <c r="G1058" s="43"/>
      <c r="H1058" s="43"/>
      <c r="I1058" s="54"/>
      <c r="J1058" s="45"/>
      <c r="K1058" s="33"/>
      <c r="L1058" s="33"/>
    </row>
    <row r="1059" spans="1:12" x14ac:dyDescent="0.25">
      <c r="A1059" s="40"/>
      <c r="B1059" s="43"/>
      <c r="C1059" s="44"/>
      <c r="D1059" s="43"/>
      <c r="E1059" s="43"/>
      <c r="F1059" s="44"/>
      <c r="G1059" s="43"/>
      <c r="H1059" s="43"/>
      <c r="I1059" s="54"/>
      <c r="J1059" s="45"/>
      <c r="K1059" s="33"/>
      <c r="L1059" s="33"/>
    </row>
    <row r="1060" spans="1:12" x14ac:dyDescent="0.25">
      <c r="A1060" s="40"/>
      <c r="B1060" s="43"/>
      <c r="C1060" s="44"/>
      <c r="D1060" s="43"/>
      <c r="E1060" s="43"/>
      <c r="F1060" s="44"/>
      <c r="G1060" s="43"/>
      <c r="H1060" s="43"/>
      <c r="I1060" s="54"/>
      <c r="J1060" s="45"/>
      <c r="K1060" s="33"/>
      <c r="L1060" s="33"/>
    </row>
    <row r="1061" spans="1:12" x14ac:dyDescent="0.25">
      <c r="A1061" s="40"/>
      <c r="B1061" s="43"/>
      <c r="C1061" s="44"/>
      <c r="D1061" s="43"/>
      <c r="E1061" s="43"/>
      <c r="F1061" s="44"/>
      <c r="G1061" s="43"/>
      <c r="H1061" s="43"/>
      <c r="I1061" s="54"/>
      <c r="J1061" s="45"/>
      <c r="K1061" s="33"/>
      <c r="L1061" s="33"/>
    </row>
    <row r="1062" spans="1:12" x14ac:dyDescent="0.25">
      <c r="A1062" s="40"/>
      <c r="B1062" s="43"/>
      <c r="C1062" s="44"/>
      <c r="D1062" s="43"/>
      <c r="E1062" s="43"/>
      <c r="F1062" s="44"/>
      <c r="G1062" s="43"/>
      <c r="H1062" s="43"/>
      <c r="I1062" s="54"/>
      <c r="J1062" s="45"/>
      <c r="K1062" s="33"/>
      <c r="L1062" s="33"/>
    </row>
    <row r="1063" spans="1:12" x14ac:dyDescent="0.25">
      <c r="A1063" s="40"/>
      <c r="B1063" s="43"/>
      <c r="C1063" s="44"/>
      <c r="D1063" s="43"/>
      <c r="E1063" s="43"/>
      <c r="F1063" s="44"/>
      <c r="G1063" s="43"/>
      <c r="H1063" s="43"/>
      <c r="I1063" s="54"/>
      <c r="J1063" s="45"/>
      <c r="K1063" s="33"/>
      <c r="L1063" s="33"/>
    </row>
    <row r="1064" spans="1:12" x14ac:dyDescent="0.25">
      <c r="A1064" s="40"/>
      <c r="B1064" s="43"/>
      <c r="C1064" s="44"/>
      <c r="D1064" s="43"/>
      <c r="E1064" s="43"/>
      <c r="F1064" s="44"/>
      <c r="G1064" s="43"/>
      <c r="H1064" s="43"/>
      <c r="I1064" s="54"/>
      <c r="J1064" s="45"/>
      <c r="K1064" s="33"/>
      <c r="L1064" s="33"/>
    </row>
    <row r="1065" spans="1:12" x14ac:dyDescent="0.25">
      <c r="A1065" s="40"/>
      <c r="B1065" s="43"/>
      <c r="C1065" s="44"/>
      <c r="D1065" s="43"/>
      <c r="E1065" s="43"/>
      <c r="F1065" s="44"/>
      <c r="G1065" s="43"/>
      <c r="H1065" s="43"/>
      <c r="I1065" s="54"/>
      <c r="J1065" s="45"/>
      <c r="K1065" s="33"/>
      <c r="L1065" s="33"/>
    </row>
    <row r="1066" spans="1:12" x14ac:dyDescent="0.25">
      <c r="A1066" s="40"/>
      <c r="B1066" s="43"/>
      <c r="C1066" s="44"/>
      <c r="D1066" s="43"/>
      <c r="E1066" s="43"/>
      <c r="F1066" s="44"/>
      <c r="G1066" s="43"/>
      <c r="H1066" s="43"/>
      <c r="I1066" s="54"/>
      <c r="J1066" s="45"/>
      <c r="K1066" s="33"/>
      <c r="L1066" s="33"/>
    </row>
    <row r="1067" spans="1:12" x14ac:dyDescent="0.25">
      <c r="A1067" s="40"/>
      <c r="B1067" s="43"/>
      <c r="C1067" s="44"/>
      <c r="D1067" s="43"/>
      <c r="E1067" s="43"/>
      <c r="F1067" s="44"/>
      <c r="G1067" s="43"/>
      <c r="H1067" s="43"/>
      <c r="I1067" s="54"/>
      <c r="J1067" s="45"/>
      <c r="K1067" s="33"/>
      <c r="L1067" s="33"/>
    </row>
    <row r="1068" spans="1:12" x14ac:dyDescent="0.25">
      <c r="A1068" s="40"/>
      <c r="B1068" s="43"/>
      <c r="C1068" s="44"/>
      <c r="D1068" s="43"/>
      <c r="E1068" s="43"/>
      <c r="F1068" s="44"/>
      <c r="G1068" s="43"/>
      <c r="H1068" s="43"/>
      <c r="I1068" s="54"/>
      <c r="J1068" s="45"/>
      <c r="K1068" s="33"/>
      <c r="L1068" s="33"/>
    </row>
    <row r="1069" spans="1:12" x14ac:dyDescent="0.25">
      <c r="A1069" s="40"/>
      <c r="B1069" s="43"/>
      <c r="C1069" s="44"/>
      <c r="D1069" s="43"/>
      <c r="E1069" s="43"/>
      <c r="F1069" s="44"/>
      <c r="G1069" s="43"/>
      <c r="H1069" s="43"/>
      <c r="I1069" s="54"/>
      <c r="J1069" s="45"/>
      <c r="K1069" s="33"/>
      <c r="L1069" s="33"/>
    </row>
    <row r="1070" spans="1:12" x14ac:dyDescent="0.25">
      <c r="A1070" s="40"/>
      <c r="B1070" s="43"/>
      <c r="C1070" s="44"/>
      <c r="D1070" s="43"/>
      <c r="E1070" s="43"/>
      <c r="F1070" s="44"/>
      <c r="G1070" s="43"/>
      <c r="H1070" s="43"/>
      <c r="I1070" s="54"/>
      <c r="J1070" s="45"/>
      <c r="K1070" s="33"/>
      <c r="L1070" s="33"/>
    </row>
    <row r="1071" spans="1:12" x14ac:dyDescent="0.25">
      <c r="A1071" s="40"/>
      <c r="B1071" s="43"/>
      <c r="C1071" s="44"/>
      <c r="D1071" s="43"/>
      <c r="E1071" s="43"/>
      <c r="F1071" s="44"/>
      <c r="G1071" s="43"/>
      <c r="H1071" s="43"/>
      <c r="I1071" s="54"/>
      <c r="J1071" s="45"/>
      <c r="K1071" s="33"/>
      <c r="L1071" s="33"/>
    </row>
    <row r="1072" spans="1:12" x14ac:dyDescent="0.25">
      <c r="A1072" s="40"/>
      <c r="B1072" s="43"/>
      <c r="C1072" s="44"/>
      <c r="D1072" s="43"/>
      <c r="E1072" s="43"/>
      <c r="F1072" s="44"/>
      <c r="G1072" s="43"/>
      <c r="H1072" s="43"/>
      <c r="I1072" s="54"/>
      <c r="J1072" s="45"/>
      <c r="K1072" s="33"/>
      <c r="L1072" s="33"/>
    </row>
    <row r="1073" spans="1:12" x14ac:dyDescent="0.25">
      <c r="A1073" s="40"/>
      <c r="B1073" s="43"/>
      <c r="C1073" s="44"/>
      <c r="D1073" s="43"/>
      <c r="E1073" s="43"/>
      <c r="F1073" s="44"/>
      <c r="G1073" s="43"/>
      <c r="H1073" s="43"/>
      <c r="I1073" s="54"/>
      <c r="J1073" s="45"/>
      <c r="K1073" s="33"/>
      <c r="L1073" s="33"/>
    </row>
    <row r="1074" spans="1:12" x14ac:dyDescent="0.25">
      <c r="A1074" s="40"/>
      <c r="B1074" s="43"/>
      <c r="C1074" s="44"/>
      <c r="D1074" s="43"/>
      <c r="E1074" s="43"/>
      <c r="F1074" s="44"/>
      <c r="G1074" s="43"/>
      <c r="H1074" s="43"/>
      <c r="I1074" s="54"/>
      <c r="J1074" s="45"/>
      <c r="K1074" s="33"/>
      <c r="L1074" s="33"/>
    </row>
    <row r="1075" spans="1:12" x14ac:dyDescent="0.25">
      <c r="A1075" s="40"/>
      <c r="B1075" s="43"/>
      <c r="C1075" s="44"/>
      <c r="D1075" s="43"/>
      <c r="E1075" s="43"/>
      <c r="F1075" s="44"/>
      <c r="G1075" s="43"/>
      <c r="H1075" s="43"/>
      <c r="I1075" s="54"/>
      <c r="J1075" s="45"/>
      <c r="K1075" s="33"/>
      <c r="L1075" s="33"/>
    </row>
    <row r="1076" spans="1:12" x14ac:dyDescent="0.25">
      <c r="A1076" s="40"/>
      <c r="B1076" s="43"/>
      <c r="C1076" s="44"/>
      <c r="D1076" s="43"/>
      <c r="E1076" s="43"/>
      <c r="F1076" s="44"/>
      <c r="G1076" s="43"/>
      <c r="H1076" s="43"/>
      <c r="I1076" s="54"/>
      <c r="J1076" s="45"/>
      <c r="K1076" s="33"/>
      <c r="L1076" s="33"/>
    </row>
    <row r="1077" spans="1:12" x14ac:dyDescent="0.25">
      <c r="A1077" s="40"/>
      <c r="B1077" s="43"/>
      <c r="C1077" s="44"/>
      <c r="D1077" s="43"/>
      <c r="E1077" s="43"/>
      <c r="F1077" s="44"/>
      <c r="G1077" s="43"/>
      <c r="H1077" s="43"/>
      <c r="I1077" s="54"/>
      <c r="J1077" s="45"/>
      <c r="K1077" s="33"/>
      <c r="L1077" s="33"/>
    </row>
    <row r="1078" spans="1:12" x14ac:dyDescent="0.25">
      <c r="A1078" s="40"/>
      <c r="B1078" s="43"/>
      <c r="C1078" s="44"/>
      <c r="D1078" s="43"/>
      <c r="E1078" s="43"/>
      <c r="F1078" s="44"/>
      <c r="G1078" s="43"/>
      <c r="H1078" s="43"/>
      <c r="I1078" s="54"/>
      <c r="J1078" s="45"/>
      <c r="K1078" s="33"/>
      <c r="L1078" s="33"/>
    </row>
    <row r="1079" spans="1:12" x14ac:dyDescent="0.25">
      <c r="A1079" s="40"/>
      <c r="B1079" s="43"/>
      <c r="C1079" s="44"/>
      <c r="D1079" s="43"/>
      <c r="E1079" s="43"/>
      <c r="F1079" s="44"/>
      <c r="G1079" s="43"/>
      <c r="H1079" s="43"/>
      <c r="I1079" s="54"/>
      <c r="J1079" s="45"/>
      <c r="K1079" s="33"/>
      <c r="L1079" s="33"/>
    </row>
    <row r="1080" spans="1:12" x14ac:dyDescent="0.25">
      <c r="A1080" s="40"/>
      <c r="B1080" s="43"/>
      <c r="C1080" s="44"/>
      <c r="D1080" s="43"/>
      <c r="E1080" s="43"/>
      <c r="F1080" s="44"/>
      <c r="G1080" s="43"/>
      <c r="H1080" s="43"/>
      <c r="I1080" s="54"/>
      <c r="J1080" s="45"/>
      <c r="K1080" s="33"/>
      <c r="L1080" s="33"/>
    </row>
    <row r="1081" spans="1:12" x14ac:dyDescent="0.25">
      <c r="A1081" s="40"/>
      <c r="B1081" s="43"/>
      <c r="C1081" s="44"/>
      <c r="D1081" s="43"/>
      <c r="E1081" s="43"/>
      <c r="F1081" s="44"/>
      <c r="G1081" s="43"/>
      <c r="H1081" s="43"/>
      <c r="I1081" s="54"/>
      <c r="J1081" s="45"/>
      <c r="K1081" s="33"/>
      <c r="L1081" s="33"/>
    </row>
    <row r="1082" spans="1:12" x14ac:dyDescent="0.25">
      <c r="A1082" s="40"/>
      <c r="B1082" s="43"/>
      <c r="C1082" s="44"/>
      <c r="D1082" s="43"/>
      <c r="E1082" s="43"/>
      <c r="F1082" s="44"/>
      <c r="G1082" s="43"/>
      <c r="H1082" s="43"/>
      <c r="I1082" s="54"/>
      <c r="J1082" s="45"/>
      <c r="K1082" s="33"/>
      <c r="L1082" s="33"/>
    </row>
    <row r="1083" spans="1:12" x14ac:dyDescent="0.25">
      <c r="A1083" s="40"/>
      <c r="B1083" s="43"/>
      <c r="C1083" s="44"/>
      <c r="D1083" s="43"/>
      <c r="E1083" s="43"/>
      <c r="F1083" s="44"/>
      <c r="G1083" s="43"/>
      <c r="H1083" s="43"/>
      <c r="I1083" s="54"/>
      <c r="J1083" s="45"/>
      <c r="K1083" s="33"/>
      <c r="L1083" s="33"/>
    </row>
    <row r="1084" spans="1:12" x14ac:dyDescent="0.25">
      <c r="A1084" s="40"/>
      <c r="B1084" s="43"/>
      <c r="C1084" s="44"/>
      <c r="D1084" s="43"/>
      <c r="E1084" s="43"/>
      <c r="F1084" s="44"/>
      <c r="G1084" s="43"/>
      <c r="H1084" s="43"/>
      <c r="I1084" s="54"/>
      <c r="J1084" s="45"/>
      <c r="K1084" s="33"/>
      <c r="L1084" s="33"/>
    </row>
    <row r="1085" spans="1:12" x14ac:dyDescent="0.25">
      <c r="A1085" s="40"/>
      <c r="B1085" s="43"/>
      <c r="C1085" s="44"/>
      <c r="D1085" s="43"/>
      <c r="E1085" s="43"/>
      <c r="F1085" s="44"/>
      <c r="G1085" s="43"/>
      <c r="H1085" s="43"/>
      <c r="I1085" s="54"/>
      <c r="J1085" s="45"/>
      <c r="K1085" s="33"/>
      <c r="L1085" s="33"/>
    </row>
    <row r="1086" spans="1:12" x14ac:dyDescent="0.25">
      <c r="A1086" s="40"/>
      <c r="B1086" s="43"/>
      <c r="C1086" s="44"/>
      <c r="D1086" s="43"/>
      <c r="E1086" s="43"/>
      <c r="F1086" s="44"/>
      <c r="G1086" s="43"/>
      <c r="H1086" s="43"/>
      <c r="I1086" s="54"/>
      <c r="J1086" s="45"/>
      <c r="K1086" s="33"/>
      <c r="L1086" s="33"/>
    </row>
    <row r="1087" spans="1:12" x14ac:dyDescent="0.25">
      <c r="A1087" s="40"/>
      <c r="B1087" s="43"/>
      <c r="C1087" s="44"/>
      <c r="D1087" s="43"/>
      <c r="E1087" s="43"/>
      <c r="F1087" s="44"/>
      <c r="G1087" s="43"/>
      <c r="H1087" s="43"/>
      <c r="I1087" s="54"/>
      <c r="J1087" s="45"/>
      <c r="K1087" s="33"/>
      <c r="L1087" s="33"/>
    </row>
    <row r="1088" spans="1:12" x14ac:dyDescent="0.25">
      <c r="A1088" s="40"/>
      <c r="B1088" s="43"/>
      <c r="C1088" s="44"/>
      <c r="D1088" s="43"/>
      <c r="E1088" s="43"/>
      <c r="F1088" s="44"/>
      <c r="G1088" s="43"/>
      <c r="H1088" s="43"/>
      <c r="I1088" s="54"/>
      <c r="J1088" s="45"/>
      <c r="K1088" s="33"/>
      <c r="L1088" s="33"/>
    </row>
    <row r="1089" spans="1:12" x14ac:dyDescent="0.25">
      <c r="A1089" s="40"/>
      <c r="B1089" s="43"/>
      <c r="C1089" s="44"/>
      <c r="D1089" s="43"/>
      <c r="E1089" s="43"/>
      <c r="F1089" s="44"/>
      <c r="G1089" s="43"/>
      <c r="H1089" s="43"/>
      <c r="I1089" s="54"/>
      <c r="J1089" s="45"/>
      <c r="K1089" s="33"/>
      <c r="L1089" s="33"/>
    </row>
    <row r="1090" spans="1:12" x14ac:dyDescent="0.25">
      <c r="A1090" s="40"/>
      <c r="B1090" s="43"/>
      <c r="C1090" s="44"/>
      <c r="D1090" s="43"/>
      <c r="E1090" s="43"/>
      <c r="F1090" s="44"/>
      <c r="G1090" s="43"/>
      <c r="H1090" s="43"/>
      <c r="I1090" s="54"/>
      <c r="J1090" s="45"/>
      <c r="K1090" s="33"/>
      <c r="L1090" s="33"/>
    </row>
    <row r="1091" spans="1:12" x14ac:dyDescent="0.25">
      <c r="A1091" s="40"/>
      <c r="B1091" s="43"/>
      <c r="C1091" s="44"/>
      <c r="D1091" s="43"/>
      <c r="E1091" s="43"/>
      <c r="F1091" s="44"/>
      <c r="G1091" s="43"/>
      <c r="H1091" s="43"/>
      <c r="I1091" s="54"/>
      <c r="J1091" s="45"/>
      <c r="K1091" s="33"/>
      <c r="L1091" s="33"/>
    </row>
    <row r="1092" spans="1:12" x14ac:dyDescent="0.25">
      <c r="A1092" s="40"/>
      <c r="B1092" s="43"/>
      <c r="C1092" s="44"/>
      <c r="D1092" s="43"/>
      <c r="E1092" s="43"/>
      <c r="F1092" s="44"/>
      <c r="G1092" s="43"/>
      <c r="H1092" s="43"/>
      <c r="I1092" s="54"/>
      <c r="J1092" s="45"/>
      <c r="K1092" s="33"/>
      <c r="L1092" s="33"/>
    </row>
    <row r="1093" spans="1:12" x14ac:dyDescent="0.25">
      <c r="A1093" s="40"/>
      <c r="B1093" s="43"/>
      <c r="C1093" s="44"/>
      <c r="D1093" s="43"/>
      <c r="E1093" s="43"/>
      <c r="F1093" s="44"/>
      <c r="G1093" s="43"/>
      <c r="H1093" s="43"/>
      <c r="I1093" s="54"/>
      <c r="J1093" s="45"/>
      <c r="K1093" s="33"/>
      <c r="L1093" s="33"/>
    </row>
    <row r="1094" spans="1:12" x14ac:dyDescent="0.25">
      <c r="A1094" s="40"/>
      <c r="B1094" s="43"/>
      <c r="C1094" s="44"/>
      <c r="D1094" s="43"/>
      <c r="E1094" s="43"/>
      <c r="F1094" s="44"/>
      <c r="G1094" s="43"/>
      <c r="H1094" s="43"/>
      <c r="I1094" s="54"/>
      <c r="J1094" s="45"/>
      <c r="K1094" s="33"/>
      <c r="L1094" s="33"/>
    </row>
    <row r="1095" spans="1:12" x14ac:dyDescent="0.25">
      <c r="A1095" s="40"/>
      <c r="B1095" s="43"/>
      <c r="C1095" s="44"/>
      <c r="D1095" s="43"/>
      <c r="E1095" s="43"/>
      <c r="F1095" s="44"/>
      <c r="G1095" s="43"/>
      <c r="H1095" s="43"/>
      <c r="I1095" s="54"/>
      <c r="J1095" s="45"/>
      <c r="K1095" s="33"/>
      <c r="L1095" s="33"/>
    </row>
    <row r="1096" spans="1:12" x14ac:dyDescent="0.25">
      <c r="A1096" s="40"/>
      <c r="B1096" s="43"/>
      <c r="C1096" s="44"/>
      <c r="D1096" s="43"/>
      <c r="E1096" s="43"/>
      <c r="F1096" s="44"/>
      <c r="G1096" s="43"/>
      <c r="H1096" s="43"/>
      <c r="I1096" s="54"/>
      <c r="J1096" s="45"/>
      <c r="K1096" s="33"/>
      <c r="L1096" s="33"/>
    </row>
    <row r="1097" spans="1:12" x14ac:dyDescent="0.25">
      <c r="A1097" s="40"/>
      <c r="B1097" s="43"/>
      <c r="C1097" s="44"/>
      <c r="D1097" s="43"/>
      <c r="E1097" s="43"/>
      <c r="F1097" s="44"/>
      <c r="G1097" s="43"/>
      <c r="H1097" s="43"/>
      <c r="I1097" s="54"/>
      <c r="J1097" s="45"/>
      <c r="K1097" s="33"/>
      <c r="L1097" s="33"/>
    </row>
    <row r="1098" spans="1:12" x14ac:dyDescent="0.25">
      <c r="A1098" s="40"/>
      <c r="B1098" s="43"/>
      <c r="C1098" s="44"/>
      <c r="D1098" s="43"/>
      <c r="E1098" s="43"/>
      <c r="F1098" s="44"/>
      <c r="G1098" s="43"/>
      <c r="H1098" s="43"/>
      <c r="I1098" s="54"/>
      <c r="J1098" s="45"/>
      <c r="K1098" s="33"/>
      <c r="L1098" s="33"/>
    </row>
    <row r="1099" spans="1:12" x14ac:dyDescent="0.25">
      <c r="A1099" s="40"/>
      <c r="B1099" s="43"/>
      <c r="C1099" s="44"/>
      <c r="D1099" s="43"/>
      <c r="E1099" s="43"/>
      <c r="F1099" s="44"/>
      <c r="G1099" s="43"/>
      <c r="H1099" s="43"/>
      <c r="I1099" s="54"/>
      <c r="J1099" s="45"/>
      <c r="K1099" s="33"/>
      <c r="L1099" s="33"/>
    </row>
    <row r="1100" spans="1:12" x14ac:dyDescent="0.25">
      <c r="A1100" s="40"/>
      <c r="B1100" s="43"/>
      <c r="C1100" s="44"/>
      <c r="D1100" s="43"/>
      <c r="E1100" s="43"/>
      <c r="F1100" s="44"/>
      <c r="G1100" s="43"/>
      <c r="H1100" s="43"/>
      <c r="I1100" s="54"/>
      <c r="J1100" s="45"/>
      <c r="K1100" s="33"/>
      <c r="L1100" s="33"/>
    </row>
    <row r="1101" spans="1:12" x14ac:dyDescent="0.25">
      <c r="A1101" s="40"/>
      <c r="B1101" s="43"/>
      <c r="C1101" s="44"/>
      <c r="D1101" s="43"/>
      <c r="E1101" s="43"/>
      <c r="F1101" s="44"/>
      <c r="G1101" s="43"/>
      <c r="H1101" s="43"/>
      <c r="I1101" s="54"/>
      <c r="J1101" s="45"/>
      <c r="K1101" s="33"/>
      <c r="L1101" s="33"/>
    </row>
    <row r="1102" spans="1:12" x14ac:dyDescent="0.25">
      <c r="A1102" s="40"/>
      <c r="B1102" s="43"/>
      <c r="C1102" s="44"/>
      <c r="D1102" s="43"/>
      <c r="E1102" s="43"/>
      <c r="F1102" s="44"/>
      <c r="G1102" s="43"/>
      <c r="H1102" s="43"/>
      <c r="I1102" s="54"/>
      <c r="J1102" s="45"/>
      <c r="K1102" s="33"/>
      <c r="L1102" s="33"/>
    </row>
    <row r="1103" spans="1:12" x14ac:dyDescent="0.25">
      <c r="A1103" s="40"/>
      <c r="B1103" s="43"/>
      <c r="C1103" s="44"/>
      <c r="D1103" s="43"/>
      <c r="E1103" s="43"/>
      <c r="F1103" s="44"/>
      <c r="G1103" s="43"/>
      <c r="H1103" s="43"/>
      <c r="I1103" s="54"/>
      <c r="J1103" s="45"/>
      <c r="K1103" s="33"/>
      <c r="L1103" s="33"/>
    </row>
    <row r="1104" spans="1:12" x14ac:dyDescent="0.25">
      <c r="A1104" s="40"/>
      <c r="B1104" s="43"/>
      <c r="C1104" s="44"/>
      <c r="D1104" s="43"/>
      <c r="E1104" s="43"/>
      <c r="F1104" s="44"/>
      <c r="G1104" s="43"/>
      <c r="H1104" s="43"/>
      <c r="I1104" s="54"/>
      <c r="J1104" s="45"/>
      <c r="K1104" s="33"/>
      <c r="L1104" s="33"/>
    </row>
    <row r="1105" spans="1:12" x14ac:dyDescent="0.25">
      <c r="A1105" s="40"/>
      <c r="B1105" s="43"/>
      <c r="C1105" s="44"/>
      <c r="D1105" s="43"/>
      <c r="E1105" s="43"/>
      <c r="F1105" s="44"/>
      <c r="G1105" s="43"/>
      <c r="H1105" s="43"/>
      <c r="I1105" s="54"/>
      <c r="J1105" s="45"/>
      <c r="K1105" s="33"/>
      <c r="L1105" s="33"/>
    </row>
    <row r="1106" spans="1:12" x14ac:dyDescent="0.25">
      <c r="A1106" s="40"/>
      <c r="B1106" s="43"/>
      <c r="C1106" s="44"/>
      <c r="D1106" s="43"/>
      <c r="E1106" s="43"/>
      <c r="F1106" s="44"/>
      <c r="G1106" s="43"/>
      <c r="H1106" s="43"/>
      <c r="I1106" s="54"/>
      <c r="J1106" s="45"/>
      <c r="K1106" s="33"/>
      <c r="L1106" s="33"/>
    </row>
    <row r="1107" spans="1:12" x14ac:dyDescent="0.25">
      <c r="A1107" s="40"/>
      <c r="B1107" s="43"/>
      <c r="C1107" s="44"/>
      <c r="D1107" s="43"/>
      <c r="E1107" s="43"/>
      <c r="F1107" s="44"/>
      <c r="G1107" s="43"/>
      <c r="H1107" s="43"/>
      <c r="I1107" s="54"/>
      <c r="J1107" s="45"/>
      <c r="K1107" s="33"/>
      <c r="L1107" s="33"/>
    </row>
    <row r="1108" spans="1:12" x14ac:dyDescent="0.25">
      <c r="A1108" s="40"/>
      <c r="B1108" s="43"/>
      <c r="C1108" s="44"/>
      <c r="D1108" s="43"/>
      <c r="E1108" s="43"/>
      <c r="F1108" s="44"/>
      <c r="G1108" s="43"/>
      <c r="H1108" s="43"/>
      <c r="I1108" s="54"/>
      <c r="J1108" s="45"/>
      <c r="K1108" s="33"/>
      <c r="L1108" s="33"/>
    </row>
    <row r="1109" spans="1:12" x14ac:dyDescent="0.25">
      <c r="A1109" s="40"/>
      <c r="B1109" s="43"/>
      <c r="C1109" s="44"/>
      <c r="D1109" s="43"/>
      <c r="E1109" s="43"/>
      <c r="F1109" s="44"/>
      <c r="G1109" s="43"/>
      <c r="H1109" s="43"/>
      <c r="I1109" s="54"/>
      <c r="J1109" s="45"/>
      <c r="K1109" s="33"/>
      <c r="L1109" s="33"/>
    </row>
    <row r="1110" spans="1:12" x14ac:dyDescent="0.25">
      <c r="A1110" s="40"/>
      <c r="B1110" s="43"/>
      <c r="C1110" s="44"/>
      <c r="D1110" s="43"/>
      <c r="E1110" s="43"/>
      <c r="F1110" s="44"/>
      <c r="G1110" s="43"/>
      <c r="H1110" s="43"/>
      <c r="I1110" s="54"/>
      <c r="J1110" s="45"/>
      <c r="K1110" s="33"/>
      <c r="L1110" s="33"/>
    </row>
    <row r="1111" spans="1:12" x14ac:dyDescent="0.25">
      <c r="A1111" s="40"/>
      <c r="B1111" s="43"/>
      <c r="C1111" s="44"/>
      <c r="D1111" s="43"/>
      <c r="E1111" s="43"/>
      <c r="F1111" s="44"/>
      <c r="G1111" s="43"/>
      <c r="H1111" s="43"/>
      <c r="I1111" s="54"/>
      <c r="J1111" s="45"/>
      <c r="K1111" s="33"/>
      <c r="L1111" s="33"/>
    </row>
    <row r="1112" spans="1:12" x14ac:dyDescent="0.25">
      <c r="A1112" s="40"/>
      <c r="B1112" s="43"/>
      <c r="C1112" s="44"/>
      <c r="D1112" s="43"/>
      <c r="E1112" s="43"/>
      <c r="F1112" s="44"/>
      <c r="G1112" s="43"/>
      <c r="H1112" s="43"/>
      <c r="I1112" s="54"/>
      <c r="J1112" s="45"/>
      <c r="K1112" s="33"/>
      <c r="L1112" s="33"/>
    </row>
    <row r="1113" spans="1:12" x14ac:dyDescent="0.25">
      <c r="A1113" s="40"/>
      <c r="B1113" s="43"/>
      <c r="C1113" s="44"/>
      <c r="D1113" s="43"/>
      <c r="E1113" s="43"/>
      <c r="F1113" s="44"/>
      <c r="G1113" s="43"/>
      <c r="H1113" s="43"/>
      <c r="I1113" s="54"/>
      <c r="J1113" s="45"/>
      <c r="K1113" s="33"/>
      <c r="L1113" s="33"/>
    </row>
    <row r="1114" spans="1:12" x14ac:dyDescent="0.25">
      <c r="A1114" s="40"/>
      <c r="B1114" s="43"/>
      <c r="C1114" s="44"/>
      <c r="D1114" s="43"/>
      <c r="E1114" s="43"/>
      <c r="F1114" s="44"/>
      <c r="G1114" s="43"/>
      <c r="H1114" s="43"/>
      <c r="I1114" s="54"/>
      <c r="J1114" s="45"/>
      <c r="K1114" s="33"/>
      <c r="L1114" s="33"/>
    </row>
    <row r="1115" spans="1:12" x14ac:dyDescent="0.25">
      <c r="A1115" s="40"/>
      <c r="B1115" s="43"/>
      <c r="C1115" s="44"/>
      <c r="D1115" s="43"/>
      <c r="E1115" s="43"/>
      <c r="F1115" s="44"/>
      <c r="G1115" s="43"/>
      <c r="H1115" s="43"/>
      <c r="I1115" s="54"/>
      <c r="J1115" s="45"/>
      <c r="K1115" s="33"/>
      <c r="L1115" s="33"/>
    </row>
    <row r="1116" spans="1:12" x14ac:dyDescent="0.25">
      <c r="A1116" s="40"/>
      <c r="B1116" s="43"/>
      <c r="C1116" s="44"/>
      <c r="D1116" s="43"/>
      <c r="E1116" s="43"/>
      <c r="F1116" s="44"/>
      <c r="G1116" s="43"/>
      <c r="H1116" s="43"/>
      <c r="I1116" s="54"/>
      <c r="J1116" s="45"/>
      <c r="K1116" s="33"/>
      <c r="L1116" s="33"/>
    </row>
    <row r="1117" spans="1:12" x14ac:dyDescent="0.25">
      <c r="A1117" s="40"/>
      <c r="B1117" s="43"/>
      <c r="C1117" s="44"/>
      <c r="D1117" s="43"/>
      <c r="E1117" s="43"/>
      <c r="F1117" s="44"/>
      <c r="G1117" s="43"/>
      <c r="H1117" s="43"/>
      <c r="I1117" s="54"/>
      <c r="J1117" s="45"/>
      <c r="K1117" s="33"/>
      <c r="L1117" s="33"/>
    </row>
    <row r="1118" spans="1:12" x14ac:dyDescent="0.25">
      <c r="A1118" s="40"/>
      <c r="B1118" s="43"/>
      <c r="C1118" s="44"/>
      <c r="D1118" s="43"/>
      <c r="E1118" s="43"/>
      <c r="F1118" s="44"/>
      <c r="G1118" s="43"/>
      <c r="H1118" s="43"/>
      <c r="I1118" s="54"/>
      <c r="J1118" s="45"/>
      <c r="K1118" s="33"/>
      <c r="L1118" s="33"/>
    </row>
    <row r="1119" spans="1:12" x14ac:dyDescent="0.25">
      <c r="A1119" s="40"/>
      <c r="B1119" s="43"/>
      <c r="C1119" s="44"/>
      <c r="D1119" s="43"/>
      <c r="E1119" s="43"/>
      <c r="F1119" s="44"/>
      <c r="G1119" s="43"/>
      <c r="H1119" s="43"/>
      <c r="I1119" s="54"/>
      <c r="J1119" s="45"/>
      <c r="K1119" s="33"/>
      <c r="L1119" s="33"/>
    </row>
    <row r="1120" spans="1:12" x14ac:dyDescent="0.25">
      <c r="A1120" s="40"/>
      <c r="B1120" s="43"/>
      <c r="C1120" s="44"/>
      <c r="D1120" s="43"/>
      <c r="E1120" s="43"/>
      <c r="F1120" s="44"/>
      <c r="G1120" s="43"/>
      <c r="H1120" s="43"/>
      <c r="I1120" s="54"/>
      <c r="J1120" s="45"/>
      <c r="K1120" s="33"/>
      <c r="L1120" s="33"/>
    </row>
    <row r="1121" spans="1:12" x14ac:dyDescent="0.25">
      <c r="A1121" s="40"/>
      <c r="B1121" s="43"/>
      <c r="C1121" s="44"/>
      <c r="D1121" s="43"/>
      <c r="E1121" s="43"/>
      <c r="F1121" s="44"/>
      <c r="G1121" s="43"/>
      <c r="H1121" s="43"/>
      <c r="I1121" s="54"/>
      <c r="J1121" s="45"/>
      <c r="K1121" s="33"/>
      <c r="L1121" s="33"/>
    </row>
    <row r="1122" spans="1:12" x14ac:dyDescent="0.25">
      <c r="A1122" s="40"/>
      <c r="B1122" s="43"/>
      <c r="C1122" s="44"/>
      <c r="D1122" s="43"/>
      <c r="E1122" s="43"/>
      <c r="F1122" s="44"/>
      <c r="G1122" s="43"/>
      <c r="H1122" s="43"/>
      <c r="I1122" s="54"/>
      <c r="J1122" s="45"/>
      <c r="K1122" s="33"/>
      <c r="L1122" s="33"/>
    </row>
    <row r="1123" spans="1:12" x14ac:dyDescent="0.25">
      <c r="A1123" s="40"/>
      <c r="B1123" s="43"/>
      <c r="C1123" s="44"/>
      <c r="D1123" s="43"/>
      <c r="E1123" s="43"/>
      <c r="F1123" s="44"/>
      <c r="G1123" s="43"/>
      <c r="H1123" s="43"/>
      <c r="I1123" s="54"/>
      <c r="J1123" s="45"/>
      <c r="K1123" s="33"/>
      <c r="L1123" s="33"/>
    </row>
    <row r="1124" spans="1:12" x14ac:dyDescent="0.25">
      <c r="A1124" s="40"/>
      <c r="B1124" s="43"/>
      <c r="C1124" s="44"/>
      <c r="D1124" s="43"/>
      <c r="E1124" s="43"/>
      <c r="F1124" s="44"/>
      <c r="G1124" s="43"/>
      <c r="H1124" s="43"/>
      <c r="I1124" s="54"/>
      <c r="J1124" s="45"/>
      <c r="K1124" s="33"/>
      <c r="L1124" s="33"/>
    </row>
    <row r="1125" spans="1:12" x14ac:dyDescent="0.25">
      <c r="A1125" s="40"/>
      <c r="B1125" s="43"/>
      <c r="C1125" s="44"/>
      <c r="D1125" s="43"/>
      <c r="E1125" s="43"/>
      <c r="F1125" s="44"/>
      <c r="G1125" s="43"/>
      <c r="H1125" s="43"/>
      <c r="I1125" s="54"/>
      <c r="J1125" s="45"/>
      <c r="K1125" s="33"/>
      <c r="L1125" s="33"/>
    </row>
    <row r="1126" spans="1:12" x14ac:dyDescent="0.25">
      <c r="A1126" s="40"/>
      <c r="B1126" s="43"/>
      <c r="C1126" s="44"/>
      <c r="D1126" s="43"/>
      <c r="E1126" s="43"/>
      <c r="F1126" s="44"/>
      <c r="G1126" s="43"/>
      <c r="H1126" s="43"/>
      <c r="I1126" s="54"/>
      <c r="J1126" s="45"/>
      <c r="K1126" s="33"/>
      <c r="L1126" s="33"/>
    </row>
    <row r="1127" spans="1:12" x14ac:dyDescent="0.25">
      <c r="A1127" s="40"/>
      <c r="B1127" s="43"/>
      <c r="C1127" s="44"/>
      <c r="D1127" s="43"/>
      <c r="E1127" s="43"/>
      <c r="F1127" s="44"/>
      <c r="G1127" s="43"/>
      <c r="H1127" s="43"/>
      <c r="I1127" s="54"/>
      <c r="J1127" s="45"/>
      <c r="K1127" s="33"/>
      <c r="L1127" s="33"/>
    </row>
    <row r="1128" spans="1:12" x14ac:dyDescent="0.25">
      <c r="A1128" s="40"/>
      <c r="B1128" s="43"/>
      <c r="C1128" s="44"/>
      <c r="D1128" s="43"/>
      <c r="E1128" s="43"/>
      <c r="F1128" s="44"/>
      <c r="G1128" s="43"/>
      <c r="H1128" s="43"/>
      <c r="I1128" s="54"/>
      <c r="J1128" s="45"/>
      <c r="K1128" s="33"/>
      <c r="L1128" s="33"/>
    </row>
    <row r="1129" spans="1:12" x14ac:dyDescent="0.25">
      <c r="A1129" s="40"/>
      <c r="B1129" s="43"/>
      <c r="C1129" s="44"/>
      <c r="D1129" s="43"/>
      <c r="E1129" s="43"/>
      <c r="F1129" s="44"/>
      <c r="G1129" s="43"/>
      <c r="H1129" s="43"/>
      <c r="I1129" s="54"/>
      <c r="J1129" s="45"/>
      <c r="K1129" s="33"/>
      <c r="L1129" s="33"/>
    </row>
    <row r="1130" spans="1:12" x14ac:dyDescent="0.25">
      <c r="A1130" s="40"/>
      <c r="B1130" s="43"/>
      <c r="C1130" s="44"/>
      <c r="D1130" s="43"/>
      <c r="E1130" s="43"/>
      <c r="F1130" s="44"/>
      <c r="G1130" s="43"/>
      <c r="H1130" s="43"/>
      <c r="I1130" s="54"/>
      <c r="J1130" s="45"/>
      <c r="K1130" s="33"/>
      <c r="L1130" s="33"/>
    </row>
    <row r="1131" spans="1:12" x14ac:dyDescent="0.25">
      <c r="A1131" s="40"/>
      <c r="B1131" s="43"/>
      <c r="C1131" s="44"/>
      <c r="D1131" s="43"/>
      <c r="E1131" s="43"/>
      <c r="F1131" s="44"/>
      <c r="G1131" s="43"/>
      <c r="H1131" s="43"/>
      <c r="I1131" s="54"/>
      <c r="J1131" s="45"/>
      <c r="K1131" s="33"/>
      <c r="L1131" s="33"/>
    </row>
    <row r="1132" spans="1:12" x14ac:dyDescent="0.25">
      <c r="A1132" s="40"/>
      <c r="B1132" s="43"/>
      <c r="C1132" s="44"/>
      <c r="D1132" s="43"/>
      <c r="E1132" s="43"/>
      <c r="F1132" s="44"/>
      <c r="G1132" s="43"/>
      <c r="H1132" s="43"/>
      <c r="I1132" s="54"/>
      <c r="J1132" s="45"/>
      <c r="K1132" s="33"/>
      <c r="L1132" s="33"/>
    </row>
    <row r="1133" spans="1:12" x14ac:dyDescent="0.25">
      <c r="A1133" s="40"/>
      <c r="B1133" s="43"/>
      <c r="C1133" s="44"/>
      <c r="D1133" s="43"/>
      <c r="E1133" s="43"/>
      <c r="F1133" s="44"/>
      <c r="G1133" s="43"/>
      <c r="H1133" s="43"/>
      <c r="I1133" s="54"/>
      <c r="J1133" s="45"/>
      <c r="K1133" s="33"/>
      <c r="L1133" s="33"/>
    </row>
    <row r="1134" spans="1:12" x14ac:dyDescent="0.25">
      <c r="A1134" s="40"/>
      <c r="B1134" s="43"/>
      <c r="C1134" s="44"/>
      <c r="D1134" s="43"/>
      <c r="E1134" s="43"/>
      <c r="F1134" s="44"/>
      <c r="G1134" s="43"/>
      <c r="H1134" s="43"/>
      <c r="I1134" s="54"/>
      <c r="J1134" s="45"/>
      <c r="K1134" s="33"/>
      <c r="L1134" s="33"/>
    </row>
    <row r="1135" spans="1:12" x14ac:dyDescent="0.25">
      <c r="A1135" s="40"/>
      <c r="B1135" s="43"/>
      <c r="C1135" s="44"/>
      <c r="D1135" s="43"/>
      <c r="E1135" s="43"/>
      <c r="F1135" s="44"/>
      <c r="G1135" s="43"/>
      <c r="H1135" s="43"/>
      <c r="I1135" s="54"/>
      <c r="J1135" s="45"/>
      <c r="K1135" s="33"/>
      <c r="L1135" s="33"/>
    </row>
    <row r="1136" spans="1:12" x14ac:dyDescent="0.25">
      <c r="A1136" s="40"/>
      <c r="B1136" s="43"/>
      <c r="C1136" s="44"/>
      <c r="D1136" s="43"/>
      <c r="E1136" s="43"/>
      <c r="F1136" s="44"/>
      <c r="G1136" s="43"/>
      <c r="H1136" s="43"/>
      <c r="I1136" s="54"/>
      <c r="J1136" s="45"/>
      <c r="K1136" s="33"/>
      <c r="L1136" s="33"/>
    </row>
    <row r="1137" spans="1:12" x14ac:dyDescent="0.25">
      <c r="A1137" s="40"/>
      <c r="B1137" s="43"/>
      <c r="C1137" s="44"/>
      <c r="D1137" s="43"/>
      <c r="E1137" s="43"/>
      <c r="F1137" s="44"/>
      <c r="G1137" s="43"/>
      <c r="H1137" s="43"/>
      <c r="I1137" s="54"/>
      <c r="J1137" s="45"/>
      <c r="K1137" s="33"/>
      <c r="L1137" s="33"/>
    </row>
    <row r="1138" spans="1:12" x14ac:dyDescent="0.25">
      <c r="A1138" s="40"/>
      <c r="B1138" s="43"/>
      <c r="C1138" s="44"/>
      <c r="D1138" s="43"/>
      <c r="E1138" s="43"/>
      <c r="F1138" s="44"/>
      <c r="G1138" s="43"/>
      <c r="H1138" s="43"/>
      <c r="I1138" s="54"/>
      <c r="J1138" s="45"/>
      <c r="K1138" s="33"/>
      <c r="L1138" s="33"/>
    </row>
    <row r="1139" spans="1:12" x14ac:dyDescent="0.25">
      <c r="A1139" s="40"/>
      <c r="B1139" s="43"/>
      <c r="C1139" s="44"/>
      <c r="D1139" s="43"/>
      <c r="E1139" s="43"/>
      <c r="F1139" s="44"/>
      <c r="G1139" s="43"/>
      <c r="H1139" s="43"/>
      <c r="I1139" s="54"/>
      <c r="J1139" s="45"/>
      <c r="K1139" s="33"/>
      <c r="L1139" s="33"/>
    </row>
    <row r="1140" spans="1:12" x14ac:dyDescent="0.25">
      <c r="A1140" s="40"/>
      <c r="B1140" s="43"/>
      <c r="C1140" s="44"/>
      <c r="D1140" s="43"/>
      <c r="E1140" s="43"/>
      <c r="F1140" s="44"/>
      <c r="G1140" s="43"/>
      <c r="H1140" s="43"/>
      <c r="I1140" s="54"/>
      <c r="J1140" s="45"/>
      <c r="K1140" s="33"/>
      <c r="L1140" s="33"/>
    </row>
    <row r="1141" spans="1:12" x14ac:dyDescent="0.25">
      <c r="A1141" s="40"/>
      <c r="B1141" s="43"/>
      <c r="C1141" s="44"/>
      <c r="D1141" s="43"/>
      <c r="E1141" s="43"/>
      <c r="F1141" s="44"/>
      <c r="G1141" s="43"/>
      <c r="H1141" s="43"/>
      <c r="I1141" s="54"/>
      <c r="J1141" s="45"/>
      <c r="K1141" s="33"/>
      <c r="L1141" s="33"/>
    </row>
    <row r="1142" spans="1:12" x14ac:dyDescent="0.25">
      <c r="A1142" s="40"/>
      <c r="B1142" s="43"/>
      <c r="C1142" s="44"/>
      <c r="D1142" s="43"/>
      <c r="E1142" s="43"/>
      <c r="F1142" s="44"/>
      <c r="G1142" s="43"/>
      <c r="H1142" s="43"/>
      <c r="I1142" s="54"/>
      <c r="J1142" s="45"/>
      <c r="K1142" s="33"/>
      <c r="L1142" s="33"/>
    </row>
    <row r="1143" spans="1:12" x14ac:dyDescent="0.25">
      <c r="A1143" s="40"/>
      <c r="B1143" s="43"/>
      <c r="C1143" s="44"/>
      <c r="D1143" s="43"/>
      <c r="E1143" s="43"/>
      <c r="F1143" s="44"/>
      <c r="G1143" s="43"/>
      <c r="H1143" s="43"/>
      <c r="I1143" s="54"/>
      <c r="J1143" s="45"/>
      <c r="K1143" s="33"/>
      <c r="L1143" s="33"/>
    </row>
    <row r="1144" spans="1:12" x14ac:dyDescent="0.25">
      <c r="A1144" s="40"/>
      <c r="B1144" s="43"/>
      <c r="C1144" s="44"/>
      <c r="D1144" s="43"/>
      <c r="E1144" s="43"/>
      <c r="F1144" s="44"/>
      <c r="G1144" s="43"/>
      <c r="H1144" s="43"/>
      <c r="I1144" s="54"/>
      <c r="J1144" s="45"/>
      <c r="K1144" s="33"/>
      <c r="L1144" s="33"/>
    </row>
    <row r="1145" spans="1:12" x14ac:dyDescent="0.25">
      <c r="A1145" s="40"/>
      <c r="B1145" s="43"/>
      <c r="C1145" s="44"/>
      <c r="D1145" s="43"/>
      <c r="E1145" s="43"/>
      <c r="F1145" s="44"/>
      <c r="G1145" s="43"/>
      <c r="H1145" s="43"/>
      <c r="I1145" s="54"/>
      <c r="J1145" s="45"/>
      <c r="K1145" s="33"/>
      <c r="L1145" s="33"/>
    </row>
    <row r="1146" spans="1:12" x14ac:dyDescent="0.25">
      <c r="A1146" s="40"/>
      <c r="B1146" s="43"/>
      <c r="C1146" s="44"/>
      <c r="D1146" s="43"/>
      <c r="E1146" s="43"/>
      <c r="F1146" s="44"/>
      <c r="G1146" s="43"/>
      <c r="H1146" s="43"/>
      <c r="I1146" s="54"/>
      <c r="J1146" s="45"/>
      <c r="K1146" s="33"/>
      <c r="L1146" s="33"/>
    </row>
    <row r="1147" spans="1:12" x14ac:dyDescent="0.25">
      <c r="A1147" s="40"/>
      <c r="B1147" s="43"/>
      <c r="C1147" s="44"/>
      <c r="D1147" s="43"/>
      <c r="E1147" s="43"/>
      <c r="F1147" s="44"/>
      <c r="G1147" s="43"/>
      <c r="H1147" s="43"/>
      <c r="I1147" s="54"/>
      <c r="J1147" s="45"/>
      <c r="K1147" s="33"/>
      <c r="L1147" s="33"/>
    </row>
    <row r="1148" spans="1:12" x14ac:dyDescent="0.25">
      <c r="A1148" s="40"/>
      <c r="B1148" s="43"/>
      <c r="C1148" s="44"/>
      <c r="D1148" s="43"/>
      <c r="E1148" s="43"/>
      <c r="F1148" s="44"/>
      <c r="G1148" s="43"/>
      <c r="H1148" s="43"/>
      <c r="I1148" s="54"/>
      <c r="J1148" s="45"/>
      <c r="K1148" s="33"/>
      <c r="L1148" s="33"/>
    </row>
    <row r="1149" spans="1:12" x14ac:dyDescent="0.25">
      <c r="A1149" s="40"/>
      <c r="B1149" s="43"/>
      <c r="C1149" s="44"/>
      <c r="D1149" s="43"/>
      <c r="E1149" s="43"/>
      <c r="F1149" s="44"/>
      <c r="G1149" s="43"/>
      <c r="H1149" s="43"/>
      <c r="I1149" s="54"/>
      <c r="J1149" s="45"/>
      <c r="K1149" s="33"/>
      <c r="L1149" s="33"/>
    </row>
    <row r="1150" spans="1:12" x14ac:dyDescent="0.25">
      <c r="A1150" s="40"/>
      <c r="B1150" s="43"/>
      <c r="C1150" s="44"/>
      <c r="D1150" s="43"/>
      <c r="E1150" s="43"/>
      <c r="F1150" s="44"/>
      <c r="G1150" s="43"/>
      <c r="H1150" s="43"/>
      <c r="I1150" s="54"/>
      <c r="J1150" s="45"/>
      <c r="K1150" s="33"/>
      <c r="L1150" s="33"/>
    </row>
    <row r="1151" spans="1:12" x14ac:dyDescent="0.25">
      <c r="A1151" s="40"/>
      <c r="B1151" s="43"/>
      <c r="C1151" s="44"/>
      <c r="D1151" s="43"/>
      <c r="E1151" s="43"/>
      <c r="F1151" s="44"/>
      <c r="G1151" s="43"/>
      <c r="H1151" s="43"/>
      <c r="I1151" s="54"/>
      <c r="J1151" s="45"/>
      <c r="K1151" s="33"/>
      <c r="L1151" s="33"/>
    </row>
    <row r="1152" spans="1:12" x14ac:dyDescent="0.25">
      <c r="A1152" s="40"/>
      <c r="B1152" s="43"/>
      <c r="C1152" s="44"/>
      <c r="D1152" s="43"/>
      <c r="E1152" s="43"/>
      <c r="F1152" s="44"/>
      <c r="G1152" s="43"/>
      <c r="H1152" s="43"/>
      <c r="I1152" s="54"/>
      <c r="J1152" s="45"/>
      <c r="K1152" s="33"/>
      <c r="L1152" s="33"/>
    </row>
    <row r="1153" spans="1:12" x14ac:dyDescent="0.25">
      <c r="A1153" s="40"/>
      <c r="B1153" s="43"/>
      <c r="C1153" s="44"/>
      <c r="D1153" s="43"/>
      <c r="E1153" s="43"/>
      <c r="F1153" s="44"/>
      <c r="G1153" s="43"/>
      <c r="H1153" s="43"/>
      <c r="I1153" s="54"/>
      <c r="J1153" s="45"/>
      <c r="K1153" s="33"/>
      <c r="L1153" s="33"/>
    </row>
    <row r="1154" spans="1:12" x14ac:dyDescent="0.25">
      <c r="A1154" s="40"/>
      <c r="B1154" s="43"/>
      <c r="C1154" s="44"/>
      <c r="D1154" s="43"/>
      <c r="E1154" s="43"/>
      <c r="F1154" s="44"/>
      <c r="G1154" s="43"/>
      <c r="H1154" s="43"/>
      <c r="I1154" s="54"/>
      <c r="J1154" s="45"/>
      <c r="K1154" s="33"/>
      <c r="L1154" s="33"/>
    </row>
    <row r="1155" spans="1:12" x14ac:dyDescent="0.25">
      <c r="A1155" s="40"/>
      <c r="B1155" s="43"/>
      <c r="C1155" s="44"/>
      <c r="D1155" s="43"/>
      <c r="E1155" s="43"/>
      <c r="F1155" s="44"/>
      <c r="G1155" s="43"/>
      <c r="H1155" s="43"/>
      <c r="I1155" s="54"/>
      <c r="J1155" s="45"/>
      <c r="K1155" s="33"/>
      <c r="L1155" s="33"/>
    </row>
    <row r="1156" spans="1:12" x14ac:dyDescent="0.25">
      <c r="A1156" s="40"/>
      <c r="B1156" s="43"/>
      <c r="C1156" s="44"/>
      <c r="D1156" s="43"/>
      <c r="E1156" s="43"/>
      <c r="F1156" s="44"/>
      <c r="G1156" s="43"/>
      <c r="H1156" s="43"/>
      <c r="I1156" s="54"/>
      <c r="J1156" s="45"/>
      <c r="K1156" s="33"/>
      <c r="L1156" s="33"/>
    </row>
    <row r="1157" spans="1:12" x14ac:dyDescent="0.25">
      <c r="A1157" s="40"/>
      <c r="B1157" s="43"/>
      <c r="C1157" s="44"/>
      <c r="D1157" s="43"/>
      <c r="E1157" s="43"/>
      <c r="F1157" s="44"/>
      <c r="G1157" s="43"/>
      <c r="H1157" s="43"/>
      <c r="I1157" s="54"/>
      <c r="J1157" s="45"/>
      <c r="K1157" s="33"/>
      <c r="L1157" s="33"/>
    </row>
    <row r="1158" spans="1:12" x14ac:dyDescent="0.25">
      <c r="A1158" s="40"/>
      <c r="B1158" s="43"/>
      <c r="C1158" s="44"/>
      <c r="D1158" s="43"/>
      <c r="E1158" s="43"/>
      <c r="F1158" s="44"/>
      <c r="G1158" s="43"/>
      <c r="H1158" s="43"/>
      <c r="I1158" s="54"/>
      <c r="J1158" s="45"/>
      <c r="K1158" s="33"/>
      <c r="L1158" s="33"/>
    </row>
    <row r="1159" spans="1:12" x14ac:dyDescent="0.25">
      <c r="A1159" s="40"/>
      <c r="B1159" s="43"/>
      <c r="C1159" s="44"/>
      <c r="D1159" s="43"/>
      <c r="E1159" s="43"/>
      <c r="F1159" s="44"/>
      <c r="G1159" s="43"/>
      <c r="H1159" s="43"/>
      <c r="I1159" s="54"/>
      <c r="J1159" s="45"/>
      <c r="K1159" s="33"/>
      <c r="L1159" s="33"/>
    </row>
    <row r="1160" spans="1:12" x14ac:dyDescent="0.25">
      <c r="A1160" s="40"/>
      <c r="B1160" s="43"/>
      <c r="C1160" s="44"/>
      <c r="D1160" s="43"/>
      <c r="E1160" s="43"/>
      <c r="F1160" s="44"/>
      <c r="G1160" s="43"/>
      <c r="H1160" s="43"/>
      <c r="I1160" s="54"/>
      <c r="J1160" s="45"/>
      <c r="K1160" s="33"/>
      <c r="L1160" s="33"/>
    </row>
    <row r="1161" spans="1:12" x14ac:dyDescent="0.25">
      <c r="A1161" s="40"/>
      <c r="B1161" s="43"/>
      <c r="C1161" s="44"/>
      <c r="D1161" s="43"/>
      <c r="E1161" s="43"/>
      <c r="F1161" s="44"/>
      <c r="G1161" s="43"/>
      <c r="H1161" s="43"/>
      <c r="I1161" s="54"/>
      <c r="J1161" s="45"/>
      <c r="K1161" s="33"/>
      <c r="L1161" s="33"/>
    </row>
    <row r="1162" spans="1:12" x14ac:dyDescent="0.25">
      <c r="A1162" s="40"/>
      <c r="B1162" s="43"/>
      <c r="C1162" s="44"/>
      <c r="D1162" s="43"/>
      <c r="E1162" s="43"/>
      <c r="F1162" s="44"/>
      <c r="G1162" s="43"/>
      <c r="H1162" s="43"/>
      <c r="I1162" s="54"/>
      <c r="J1162" s="45"/>
      <c r="K1162" s="33"/>
      <c r="L1162" s="33"/>
    </row>
    <row r="1163" spans="1:12" x14ac:dyDescent="0.25">
      <c r="A1163" s="40"/>
      <c r="B1163" s="43"/>
      <c r="C1163" s="44"/>
      <c r="D1163" s="43"/>
      <c r="E1163" s="43"/>
      <c r="F1163" s="44"/>
      <c r="G1163" s="43"/>
      <c r="H1163" s="43"/>
      <c r="I1163" s="54"/>
      <c r="J1163" s="45"/>
      <c r="K1163" s="33"/>
      <c r="L1163" s="33"/>
    </row>
    <row r="1164" spans="1:12" x14ac:dyDescent="0.25">
      <c r="A1164" s="40"/>
      <c r="B1164" s="43"/>
      <c r="C1164" s="44"/>
      <c r="D1164" s="43"/>
      <c r="E1164" s="43"/>
      <c r="F1164" s="44"/>
      <c r="G1164" s="43"/>
      <c r="H1164" s="43"/>
      <c r="I1164" s="54"/>
      <c r="J1164" s="45"/>
      <c r="K1164" s="33"/>
      <c r="L1164" s="33"/>
    </row>
    <row r="1165" spans="1:12" x14ac:dyDescent="0.25">
      <c r="A1165" s="40"/>
      <c r="B1165" s="43"/>
      <c r="C1165" s="44"/>
      <c r="D1165" s="43"/>
      <c r="E1165" s="43"/>
      <c r="F1165" s="44"/>
      <c r="G1165" s="43"/>
      <c r="H1165" s="43"/>
      <c r="I1165" s="54"/>
      <c r="J1165" s="45"/>
      <c r="K1165" s="33"/>
      <c r="L1165" s="33"/>
    </row>
    <row r="1166" spans="1:12" x14ac:dyDescent="0.25">
      <c r="A1166" s="40"/>
      <c r="B1166" s="43"/>
      <c r="C1166" s="44"/>
      <c r="D1166" s="43"/>
      <c r="E1166" s="43"/>
      <c r="F1166" s="44"/>
      <c r="G1166" s="43"/>
      <c r="H1166" s="43"/>
      <c r="I1166" s="54"/>
      <c r="J1166" s="45"/>
      <c r="K1166" s="33"/>
      <c r="L1166" s="33"/>
    </row>
    <row r="1167" spans="1:12" x14ac:dyDescent="0.25">
      <c r="A1167" s="40"/>
      <c r="B1167" s="43"/>
      <c r="C1167" s="44"/>
      <c r="D1167" s="43"/>
      <c r="E1167" s="43"/>
      <c r="F1167" s="44"/>
      <c r="G1167" s="43"/>
      <c r="H1167" s="43"/>
      <c r="I1167" s="54"/>
      <c r="J1167" s="45"/>
      <c r="K1167" s="33"/>
      <c r="L1167" s="33"/>
    </row>
    <row r="1168" spans="1:12" x14ac:dyDescent="0.25">
      <c r="A1168" s="40"/>
      <c r="B1168" s="43"/>
      <c r="C1168" s="44"/>
      <c r="D1168" s="43"/>
      <c r="E1168" s="43"/>
      <c r="F1168" s="44"/>
      <c r="G1168" s="43"/>
      <c r="H1168" s="43"/>
      <c r="I1168" s="54"/>
      <c r="J1168" s="45"/>
      <c r="K1168" s="33"/>
      <c r="L1168" s="33"/>
    </row>
    <row r="1169" spans="1:12" x14ac:dyDescent="0.25">
      <c r="A1169" s="40"/>
      <c r="B1169" s="43"/>
      <c r="C1169" s="44"/>
      <c r="D1169" s="43"/>
      <c r="E1169" s="43"/>
      <c r="F1169" s="44"/>
      <c r="G1169" s="43"/>
      <c r="H1169" s="43"/>
      <c r="I1169" s="54"/>
      <c r="J1169" s="45"/>
      <c r="K1169" s="33"/>
      <c r="L1169" s="33"/>
    </row>
    <row r="1170" spans="1:12" x14ac:dyDescent="0.25">
      <c r="A1170" s="40"/>
      <c r="B1170" s="43"/>
      <c r="C1170" s="44"/>
      <c r="D1170" s="43"/>
      <c r="E1170" s="43"/>
      <c r="F1170" s="44"/>
      <c r="G1170" s="43"/>
      <c r="H1170" s="43"/>
      <c r="I1170" s="54"/>
      <c r="J1170" s="45"/>
      <c r="K1170" s="33"/>
      <c r="L1170" s="33"/>
    </row>
    <row r="1171" spans="1:12" x14ac:dyDescent="0.25">
      <c r="A1171" s="40"/>
      <c r="B1171" s="43"/>
      <c r="C1171" s="44"/>
      <c r="D1171" s="43"/>
      <c r="E1171" s="43"/>
      <c r="F1171" s="44"/>
      <c r="G1171" s="43"/>
      <c r="H1171" s="43"/>
      <c r="I1171" s="54"/>
      <c r="J1171" s="45"/>
      <c r="K1171" s="33"/>
      <c r="L1171" s="33"/>
    </row>
    <row r="1172" spans="1:12" x14ac:dyDescent="0.25">
      <c r="A1172" s="40"/>
      <c r="B1172" s="43"/>
      <c r="C1172" s="44"/>
      <c r="D1172" s="43"/>
      <c r="E1172" s="43"/>
      <c r="F1172" s="44"/>
      <c r="G1172" s="43"/>
      <c r="H1172" s="43"/>
      <c r="I1172" s="54"/>
      <c r="J1172" s="45"/>
      <c r="K1172" s="33"/>
      <c r="L1172" s="33"/>
    </row>
    <row r="1173" spans="1:12" x14ac:dyDescent="0.25">
      <c r="A1173" s="40"/>
      <c r="B1173" s="43"/>
      <c r="C1173" s="44"/>
      <c r="D1173" s="43"/>
      <c r="E1173" s="43"/>
      <c r="F1173" s="44"/>
      <c r="G1173" s="43"/>
      <c r="H1173" s="43"/>
      <c r="I1173" s="54"/>
      <c r="J1173" s="45"/>
      <c r="K1173" s="33"/>
      <c r="L1173" s="33"/>
    </row>
    <row r="1174" spans="1:12" x14ac:dyDescent="0.25">
      <c r="A1174" s="40"/>
      <c r="B1174" s="43"/>
      <c r="C1174" s="44"/>
      <c r="D1174" s="43"/>
      <c r="E1174" s="43"/>
      <c r="F1174" s="44"/>
      <c r="G1174" s="43"/>
      <c r="H1174" s="43"/>
      <c r="I1174" s="54"/>
      <c r="J1174" s="45"/>
      <c r="K1174" s="33"/>
      <c r="L1174" s="33"/>
    </row>
    <row r="1175" spans="1:12" x14ac:dyDescent="0.25">
      <c r="A1175" s="40"/>
      <c r="B1175" s="43"/>
      <c r="C1175" s="44"/>
      <c r="D1175" s="43"/>
      <c r="E1175" s="43"/>
      <c r="F1175" s="44"/>
      <c r="G1175" s="43"/>
      <c r="H1175" s="43"/>
      <c r="I1175" s="54"/>
      <c r="J1175" s="45"/>
      <c r="K1175" s="33"/>
      <c r="L1175" s="33"/>
    </row>
    <row r="1176" spans="1:12" x14ac:dyDescent="0.25">
      <c r="A1176" s="40"/>
      <c r="B1176" s="43"/>
      <c r="C1176" s="44"/>
      <c r="D1176" s="43"/>
      <c r="E1176" s="43"/>
      <c r="F1176" s="44"/>
      <c r="G1176" s="43"/>
      <c r="H1176" s="43"/>
      <c r="I1176" s="54"/>
      <c r="J1176" s="45"/>
      <c r="K1176" s="33"/>
      <c r="L1176" s="33"/>
    </row>
    <row r="1177" spans="1:12" x14ac:dyDescent="0.25">
      <c r="A1177" s="40"/>
      <c r="B1177" s="43"/>
      <c r="C1177" s="44"/>
      <c r="D1177" s="43"/>
      <c r="E1177" s="43"/>
      <c r="F1177" s="44"/>
      <c r="G1177" s="43"/>
      <c r="H1177" s="43"/>
      <c r="I1177" s="54"/>
      <c r="J1177" s="45"/>
      <c r="K1177" s="33"/>
      <c r="L1177" s="33"/>
    </row>
    <row r="1178" spans="1:12" x14ac:dyDescent="0.25">
      <c r="A1178" s="40"/>
      <c r="B1178" s="43"/>
      <c r="C1178" s="44"/>
      <c r="D1178" s="43"/>
      <c r="E1178" s="43"/>
      <c r="F1178" s="44"/>
      <c r="G1178" s="43"/>
      <c r="H1178" s="43"/>
      <c r="I1178" s="54"/>
      <c r="J1178" s="45"/>
      <c r="K1178" s="33"/>
      <c r="L1178" s="33"/>
    </row>
    <row r="1179" spans="1:12" x14ac:dyDescent="0.25">
      <c r="A1179" s="40"/>
      <c r="B1179" s="43"/>
      <c r="C1179" s="44"/>
      <c r="D1179" s="43"/>
      <c r="E1179" s="43"/>
      <c r="F1179" s="44"/>
      <c r="G1179" s="43"/>
      <c r="H1179" s="43"/>
      <c r="I1179" s="54"/>
      <c r="J1179" s="45"/>
      <c r="K1179" s="33"/>
      <c r="L1179" s="33"/>
    </row>
    <row r="1180" spans="1:12" x14ac:dyDescent="0.25">
      <c r="A1180" s="40"/>
      <c r="B1180" s="43"/>
      <c r="C1180" s="44"/>
      <c r="D1180" s="43"/>
      <c r="E1180" s="43"/>
      <c r="F1180" s="44"/>
      <c r="G1180" s="43"/>
      <c r="H1180" s="43"/>
      <c r="I1180" s="54"/>
      <c r="J1180" s="45"/>
      <c r="K1180" s="33"/>
      <c r="L1180" s="33"/>
    </row>
    <row r="1181" spans="1:12" x14ac:dyDescent="0.25">
      <c r="A1181" s="40"/>
      <c r="B1181" s="43"/>
      <c r="C1181" s="44"/>
      <c r="D1181" s="43"/>
      <c r="E1181" s="43"/>
      <c r="F1181" s="44"/>
      <c r="G1181" s="43"/>
      <c r="H1181" s="43"/>
      <c r="I1181" s="54"/>
      <c r="J1181" s="45"/>
      <c r="K1181" s="33"/>
      <c r="L1181" s="33"/>
    </row>
    <row r="1182" spans="1:12" x14ac:dyDescent="0.25">
      <c r="A1182" s="40"/>
      <c r="B1182" s="43"/>
      <c r="C1182" s="44"/>
      <c r="D1182" s="43"/>
      <c r="E1182" s="43"/>
      <c r="F1182" s="44"/>
      <c r="G1182" s="43"/>
      <c r="H1182" s="43"/>
      <c r="I1182" s="54"/>
      <c r="J1182" s="45"/>
      <c r="K1182" s="33"/>
      <c r="L1182" s="33"/>
    </row>
    <row r="1183" spans="1:12" x14ac:dyDescent="0.25">
      <c r="A1183" s="40"/>
      <c r="B1183" s="43"/>
      <c r="C1183" s="44"/>
      <c r="D1183" s="43"/>
      <c r="E1183" s="43"/>
      <c r="F1183" s="44"/>
      <c r="G1183" s="43"/>
      <c r="H1183" s="43"/>
      <c r="I1183" s="54"/>
      <c r="J1183" s="45"/>
      <c r="K1183" s="33"/>
      <c r="L1183" s="33"/>
    </row>
    <row r="1184" spans="1:12" x14ac:dyDescent="0.25">
      <c r="A1184" s="40"/>
      <c r="B1184" s="43"/>
      <c r="C1184" s="44"/>
      <c r="D1184" s="43"/>
      <c r="E1184" s="43"/>
      <c r="F1184" s="44"/>
      <c r="G1184" s="43"/>
      <c r="H1184" s="43"/>
      <c r="I1184" s="54"/>
      <c r="J1184" s="45"/>
      <c r="K1184" s="33"/>
      <c r="L1184" s="33"/>
    </row>
    <row r="1185" spans="1:12" x14ac:dyDescent="0.25">
      <c r="A1185" s="40"/>
      <c r="B1185" s="43"/>
      <c r="C1185" s="44"/>
      <c r="D1185" s="43"/>
      <c r="E1185" s="43"/>
      <c r="F1185" s="44"/>
      <c r="G1185" s="43"/>
      <c r="H1185" s="43"/>
      <c r="I1185" s="54"/>
      <c r="J1185" s="45"/>
      <c r="K1185" s="33"/>
      <c r="L1185" s="33"/>
    </row>
    <row r="1186" spans="1:12" x14ac:dyDescent="0.25">
      <c r="A1186" s="40"/>
      <c r="B1186" s="43"/>
      <c r="C1186" s="44"/>
      <c r="D1186" s="43"/>
      <c r="E1186" s="43"/>
      <c r="F1186" s="44"/>
      <c r="G1186" s="43"/>
      <c r="H1186" s="43"/>
      <c r="I1186" s="54"/>
      <c r="J1186" s="45"/>
      <c r="K1186" s="33"/>
      <c r="L1186" s="33"/>
    </row>
    <row r="1187" spans="1:12" x14ac:dyDescent="0.25">
      <c r="A1187" s="40"/>
      <c r="B1187" s="43"/>
      <c r="C1187" s="44"/>
      <c r="D1187" s="43"/>
      <c r="E1187" s="43"/>
      <c r="F1187" s="44"/>
      <c r="G1187" s="43"/>
      <c r="H1187" s="43"/>
      <c r="I1187" s="54"/>
      <c r="J1187" s="45"/>
      <c r="K1187" s="33"/>
      <c r="L1187" s="33"/>
    </row>
    <row r="1188" spans="1:12" x14ac:dyDescent="0.25">
      <c r="A1188" s="40"/>
      <c r="B1188" s="43"/>
      <c r="C1188" s="44"/>
      <c r="D1188" s="43"/>
      <c r="E1188" s="43"/>
      <c r="F1188" s="44"/>
      <c r="G1188" s="43"/>
      <c r="H1188" s="43"/>
      <c r="I1188" s="54"/>
      <c r="J1188" s="45"/>
      <c r="K1188" s="33"/>
      <c r="L1188" s="33"/>
    </row>
    <row r="1189" spans="1:12" x14ac:dyDescent="0.25">
      <c r="A1189" s="40"/>
      <c r="B1189" s="43"/>
      <c r="C1189" s="44"/>
      <c r="D1189" s="43"/>
      <c r="E1189" s="43"/>
      <c r="F1189" s="44"/>
      <c r="G1189" s="43"/>
      <c r="H1189" s="43"/>
      <c r="I1189" s="54"/>
      <c r="J1189" s="45"/>
      <c r="K1189" s="33"/>
      <c r="L1189" s="33"/>
    </row>
    <row r="1190" spans="1:12" x14ac:dyDescent="0.25">
      <c r="A1190" s="40"/>
      <c r="B1190" s="43"/>
      <c r="C1190" s="44"/>
      <c r="D1190" s="43"/>
      <c r="E1190" s="43"/>
      <c r="F1190" s="44"/>
      <c r="G1190" s="43"/>
      <c r="H1190" s="43"/>
      <c r="I1190" s="54"/>
      <c r="J1190" s="45"/>
      <c r="K1190" s="33"/>
      <c r="L1190" s="33"/>
    </row>
    <row r="1191" spans="1:12" x14ac:dyDescent="0.25">
      <c r="A1191" s="40"/>
      <c r="B1191" s="43"/>
      <c r="C1191" s="44"/>
      <c r="D1191" s="43"/>
      <c r="E1191" s="43"/>
      <c r="F1191" s="44"/>
      <c r="G1191" s="43"/>
      <c r="H1191" s="43"/>
      <c r="I1191" s="54"/>
      <c r="J1191" s="45"/>
      <c r="K1191" s="33"/>
      <c r="L1191" s="33"/>
    </row>
    <row r="1192" spans="1:12" x14ac:dyDescent="0.25">
      <c r="A1192" s="40"/>
      <c r="B1192" s="43"/>
      <c r="C1192" s="44"/>
      <c r="D1192" s="43"/>
      <c r="E1192" s="43"/>
      <c r="F1192" s="44"/>
      <c r="G1192" s="43"/>
      <c r="H1192" s="43"/>
      <c r="I1192" s="54"/>
      <c r="J1192" s="45"/>
      <c r="K1192" s="33"/>
      <c r="L1192" s="33"/>
    </row>
    <row r="1193" spans="1:12" x14ac:dyDescent="0.25">
      <c r="A1193" s="40"/>
      <c r="B1193" s="43"/>
      <c r="C1193" s="44"/>
      <c r="D1193" s="43"/>
      <c r="E1193" s="43"/>
      <c r="F1193" s="44"/>
      <c r="G1193" s="43"/>
      <c r="H1193" s="43"/>
      <c r="I1193" s="54"/>
      <c r="J1193" s="45"/>
      <c r="K1193" s="33"/>
      <c r="L1193" s="33"/>
    </row>
    <row r="1194" spans="1:12" x14ac:dyDescent="0.25">
      <c r="A1194" s="40"/>
      <c r="B1194" s="43"/>
      <c r="C1194" s="44"/>
      <c r="D1194" s="43"/>
      <c r="E1194" s="43"/>
      <c r="F1194" s="44"/>
      <c r="G1194" s="43"/>
      <c r="H1194" s="43"/>
      <c r="I1194" s="54"/>
      <c r="J1194" s="45"/>
      <c r="K1194" s="33"/>
      <c r="L1194" s="33"/>
    </row>
    <row r="1195" spans="1:12" x14ac:dyDescent="0.25">
      <c r="A1195" s="40"/>
      <c r="B1195" s="43"/>
      <c r="C1195" s="44"/>
      <c r="D1195" s="43"/>
      <c r="E1195" s="43"/>
      <c r="F1195" s="44"/>
      <c r="G1195" s="43"/>
      <c r="H1195" s="43"/>
      <c r="I1195" s="54"/>
      <c r="J1195" s="45"/>
      <c r="K1195" s="33"/>
      <c r="L1195" s="33"/>
    </row>
    <row r="1196" spans="1:12" x14ac:dyDescent="0.25">
      <c r="A1196" s="40"/>
      <c r="B1196" s="43"/>
      <c r="C1196" s="44"/>
      <c r="D1196" s="43"/>
      <c r="E1196" s="43"/>
      <c r="F1196" s="44"/>
      <c r="G1196" s="43"/>
      <c r="H1196" s="43"/>
      <c r="I1196" s="54"/>
      <c r="J1196" s="45"/>
      <c r="K1196" s="33"/>
      <c r="L1196" s="33"/>
    </row>
    <row r="1197" spans="1:12" x14ac:dyDescent="0.25">
      <c r="A1197" s="40"/>
      <c r="B1197" s="43"/>
      <c r="C1197" s="44"/>
      <c r="D1197" s="43"/>
      <c r="E1197" s="43"/>
      <c r="F1197" s="44"/>
      <c r="G1197" s="43"/>
      <c r="H1197" s="43"/>
      <c r="I1197" s="54"/>
      <c r="J1197" s="45"/>
      <c r="K1197" s="33"/>
      <c r="L1197" s="33"/>
    </row>
    <row r="1198" spans="1:12" x14ac:dyDescent="0.25">
      <c r="A1198" s="40"/>
      <c r="B1198" s="43"/>
      <c r="C1198" s="44"/>
      <c r="D1198" s="43"/>
      <c r="E1198" s="43"/>
      <c r="F1198" s="44"/>
      <c r="G1198" s="43"/>
      <c r="H1198" s="43"/>
      <c r="I1198" s="54"/>
      <c r="J1198" s="45"/>
      <c r="K1198" s="33"/>
      <c r="L1198" s="33"/>
    </row>
    <row r="1199" spans="1:12" x14ac:dyDescent="0.25">
      <c r="A1199" s="40"/>
      <c r="B1199" s="43"/>
      <c r="C1199" s="44"/>
      <c r="D1199" s="43"/>
      <c r="E1199" s="43"/>
      <c r="F1199" s="44"/>
      <c r="G1199" s="43"/>
      <c r="H1199" s="43"/>
      <c r="I1199" s="54"/>
      <c r="J1199" s="45"/>
      <c r="K1199" s="33"/>
      <c r="L1199" s="33"/>
    </row>
    <row r="1200" spans="1:12" x14ac:dyDescent="0.25">
      <c r="A1200" s="40"/>
      <c r="B1200" s="43"/>
      <c r="C1200" s="44"/>
      <c r="D1200" s="43"/>
      <c r="E1200" s="43"/>
      <c r="F1200" s="44"/>
      <c r="G1200" s="43"/>
      <c r="H1200" s="43"/>
      <c r="I1200" s="54"/>
      <c r="J1200" s="45"/>
      <c r="K1200" s="33"/>
      <c r="L1200" s="33"/>
    </row>
    <row r="1201" spans="1:12" x14ac:dyDescent="0.25">
      <c r="A1201" s="40"/>
      <c r="B1201" s="43"/>
      <c r="C1201" s="44"/>
      <c r="D1201" s="43"/>
      <c r="E1201" s="43"/>
      <c r="F1201" s="44"/>
      <c r="G1201" s="43"/>
      <c r="H1201" s="43"/>
      <c r="I1201" s="54"/>
      <c r="J1201" s="45"/>
      <c r="K1201" s="33"/>
      <c r="L1201" s="33"/>
    </row>
    <row r="1202" spans="1:12" x14ac:dyDescent="0.25">
      <c r="A1202" s="40"/>
      <c r="B1202" s="43"/>
      <c r="C1202" s="44"/>
      <c r="D1202" s="43"/>
      <c r="E1202" s="43"/>
      <c r="F1202" s="44"/>
      <c r="G1202" s="43"/>
      <c r="H1202" s="43"/>
      <c r="I1202" s="54"/>
      <c r="J1202" s="45"/>
      <c r="K1202" s="33"/>
      <c r="L1202" s="33"/>
    </row>
    <row r="1203" spans="1:12" x14ac:dyDescent="0.25">
      <c r="A1203" s="40"/>
      <c r="B1203" s="43"/>
      <c r="C1203" s="44"/>
      <c r="D1203" s="43"/>
      <c r="E1203" s="43"/>
      <c r="F1203" s="44"/>
      <c r="G1203" s="43"/>
      <c r="H1203" s="43"/>
      <c r="I1203" s="54"/>
      <c r="J1203" s="45"/>
      <c r="K1203" s="33"/>
      <c r="L1203" s="33"/>
    </row>
    <row r="1204" spans="1:12" x14ac:dyDescent="0.25">
      <c r="A1204" s="40"/>
      <c r="B1204" s="43"/>
      <c r="C1204" s="44"/>
      <c r="D1204" s="43"/>
      <c r="E1204" s="43"/>
      <c r="F1204" s="44"/>
      <c r="G1204" s="43"/>
      <c r="H1204" s="43"/>
      <c r="I1204" s="54"/>
      <c r="J1204" s="45"/>
      <c r="K1204" s="33"/>
      <c r="L1204" s="33"/>
    </row>
    <row r="1205" spans="1:12" x14ac:dyDescent="0.25">
      <c r="A1205" s="40"/>
      <c r="B1205" s="43"/>
      <c r="C1205" s="44"/>
      <c r="D1205" s="43"/>
      <c r="E1205" s="43"/>
      <c r="F1205" s="44"/>
      <c r="G1205" s="43"/>
      <c r="H1205" s="43"/>
      <c r="I1205" s="54"/>
      <c r="J1205" s="45"/>
      <c r="K1205" s="33"/>
      <c r="L1205" s="33"/>
    </row>
    <row r="1206" spans="1:12" x14ac:dyDescent="0.25">
      <c r="A1206" s="40"/>
      <c r="B1206" s="43"/>
      <c r="C1206" s="44"/>
      <c r="D1206" s="43"/>
      <c r="E1206" s="43"/>
      <c r="F1206" s="44"/>
      <c r="G1206" s="43"/>
      <c r="H1206" s="43"/>
      <c r="I1206" s="54"/>
      <c r="J1206" s="45"/>
      <c r="K1206" s="33"/>
      <c r="L1206" s="33"/>
    </row>
    <row r="1207" spans="1:12" x14ac:dyDescent="0.25">
      <c r="A1207" s="40"/>
      <c r="B1207" s="43"/>
      <c r="C1207" s="44"/>
      <c r="D1207" s="43"/>
      <c r="E1207" s="43"/>
      <c r="F1207" s="44"/>
      <c r="G1207" s="43"/>
      <c r="H1207" s="43"/>
      <c r="I1207" s="54"/>
      <c r="J1207" s="45"/>
      <c r="K1207" s="33"/>
      <c r="L1207" s="33"/>
    </row>
    <row r="1208" spans="1:12" x14ac:dyDescent="0.25">
      <c r="A1208" s="40"/>
      <c r="B1208" s="43"/>
      <c r="C1208" s="44"/>
      <c r="D1208" s="43"/>
      <c r="E1208" s="43"/>
      <c r="F1208" s="44"/>
      <c r="G1208" s="43"/>
      <c r="H1208" s="43"/>
      <c r="I1208" s="54"/>
      <c r="J1208" s="45"/>
      <c r="K1208" s="33"/>
      <c r="L1208" s="33"/>
    </row>
    <row r="1209" spans="1:12" x14ac:dyDescent="0.25">
      <c r="A1209" s="40"/>
      <c r="B1209" s="43"/>
      <c r="C1209" s="44"/>
      <c r="D1209" s="43"/>
      <c r="E1209" s="43"/>
      <c r="F1209" s="44"/>
      <c r="G1209" s="43"/>
      <c r="H1209" s="43"/>
      <c r="I1209" s="54"/>
      <c r="J1209" s="45"/>
      <c r="K1209" s="33"/>
      <c r="L1209" s="33"/>
    </row>
    <row r="1210" spans="1:12" x14ac:dyDescent="0.25">
      <c r="A1210" s="40"/>
      <c r="B1210" s="43"/>
      <c r="C1210" s="44"/>
      <c r="D1210" s="43"/>
      <c r="E1210" s="43"/>
      <c r="F1210" s="44"/>
      <c r="G1210" s="43"/>
      <c r="H1210" s="43"/>
      <c r="I1210" s="54"/>
      <c r="J1210" s="45"/>
      <c r="K1210" s="33"/>
      <c r="L1210" s="33"/>
    </row>
    <row r="1211" spans="1:12" x14ac:dyDescent="0.25">
      <c r="A1211" s="40"/>
      <c r="B1211" s="43"/>
      <c r="C1211" s="44"/>
      <c r="D1211" s="43"/>
      <c r="E1211" s="43"/>
      <c r="F1211" s="44"/>
      <c r="G1211" s="43"/>
      <c r="H1211" s="43"/>
      <c r="I1211" s="54"/>
      <c r="J1211" s="45"/>
      <c r="K1211" s="33"/>
      <c r="L1211" s="33"/>
    </row>
    <row r="1212" spans="1:12" x14ac:dyDescent="0.25">
      <c r="A1212" s="40"/>
      <c r="B1212" s="43"/>
      <c r="C1212" s="44"/>
      <c r="D1212" s="43"/>
      <c r="E1212" s="43"/>
      <c r="F1212" s="44"/>
      <c r="G1212" s="43"/>
      <c r="H1212" s="43"/>
      <c r="I1212" s="54"/>
      <c r="J1212" s="45"/>
      <c r="K1212" s="33"/>
      <c r="L1212" s="33"/>
    </row>
    <row r="1213" spans="1:12" x14ac:dyDescent="0.25">
      <c r="A1213" s="40"/>
      <c r="B1213" s="43"/>
      <c r="C1213" s="44"/>
      <c r="D1213" s="43"/>
      <c r="E1213" s="43"/>
      <c r="F1213" s="44"/>
      <c r="G1213" s="43"/>
      <c r="H1213" s="43"/>
      <c r="I1213" s="54"/>
      <c r="J1213" s="45"/>
      <c r="K1213" s="33"/>
      <c r="L1213" s="33"/>
    </row>
    <row r="1214" spans="1:12" x14ac:dyDescent="0.25">
      <c r="A1214" s="40"/>
      <c r="B1214" s="43"/>
      <c r="C1214" s="44"/>
      <c r="D1214" s="43"/>
      <c r="E1214" s="43"/>
      <c r="F1214" s="44"/>
      <c r="G1214" s="43"/>
      <c r="H1214" s="43"/>
      <c r="I1214" s="54"/>
      <c r="J1214" s="45"/>
      <c r="K1214" s="33"/>
      <c r="L1214" s="33"/>
    </row>
    <row r="1215" spans="1:12" x14ac:dyDescent="0.25">
      <c r="A1215" s="40"/>
      <c r="B1215" s="43"/>
      <c r="C1215" s="44"/>
      <c r="D1215" s="43"/>
      <c r="E1215" s="43"/>
      <c r="F1215" s="44"/>
      <c r="G1215" s="43"/>
      <c r="H1215" s="43"/>
      <c r="I1215" s="54"/>
      <c r="J1215" s="45"/>
      <c r="K1215" s="33"/>
      <c r="L1215" s="33"/>
    </row>
    <row r="1216" spans="1:12" x14ac:dyDescent="0.25">
      <c r="A1216" s="40"/>
      <c r="B1216" s="43"/>
      <c r="C1216" s="44"/>
      <c r="D1216" s="43"/>
      <c r="E1216" s="43"/>
      <c r="F1216" s="44"/>
      <c r="G1216" s="43"/>
      <c r="H1216" s="43"/>
      <c r="I1216" s="54"/>
      <c r="J1216" s="45"/>
      <c r="K1216" s="33"/>
      <c r="L1216" s="33"/>
    </row>
    <row r="1217" spans="1:12" x14ac:dyDescent="0.25">
      <c r="A1217" s="40"/>
      <c r="B1217" s="43"/>
      <c r="C1217" s="44"/>
      <c r="D1217" s="43"/>
      <c r="E1217" s="43"/>
      <c r="F1217" s="44"/>
      <c r="G1217" s="43"/>
      <c r="H1217" s="43"/>
      <c r="I1217" s="54"/>
      <c r="J1217" s="45"/>
      <c r="K1217" s="33"/>
      <c r="L1217" s="33"/>
    </row>
    <row r="1218" spans="1:12" x14ac:dyDescent="0.25">
      <c r="A1218" s="40"/>
      <c r="B1218" s="43"/>
      <c r="C1218" s="44"/>
      <c r="D1218" s="43"/>
      <c r="E1218" s="43"/>
      <c r="F1218" s="44"/>
      <c r="G1218" s="43"/>
      <c r="H1218" s="43"/>
      <c r="I1218" s="54"/>
      <c r="J1218" s="45"/>
      <c r="K1218" s="33"/>
      <c r="L1218" s="33"/>
    </row>
    <row r="1219" spans="1:12" x14ac:dyDescent="0.25">
      <c r="A1219" s="40"/>
      <c r="B1219" s="43"/>
      <c r="C1219" s="44"/>
      <c r="D1219" s="43"/>
      <c r="E1219" s="43"/>
      <c r="F1219" s="44"/>
      <c r="G1219" s="43"/>
      <c r="H1219" s="43"/>
      <c r="I1219" s="54"/>
      <c r="J1219" s="45"/>
      <c r="K1219" s="33"/>
      <c r="L1219" s="33"/>
    </row>
    <row r="1220" spans="1:12" x14ac:dyDescent="0.25">
      <c r="A1220" s="40"/>
      <c r="B1220" s="43"/>
      <c r="C1220" s="44"/>
      <c r="D1220" s="43"/>
      <c r="E1220" s="43"/>
      <c r="F1220" s="44"/>
      <c r="G1220" s="43"/>
      <c r="H1220" s="43"/>
      <c r="I1220" s="54"/>
      <c r="J1220" s="45"/>
      <c r="K1220" s="33"/>
      <c r="L1220" s="33"/>
    </row>
    <row r="1221" spans="1:12" x14ac:dyDescent="0.25">
      <c r="A1221" s="40"/>
      <c r="B1221" s="43"/>
      <c r="C1221" s="44"/>
      <c r="D1221" s="43"/>
      <c r="E1221" s="43"/>
      <c r="F1221" s="44"/>
      <c r="G1221" s="43"/>
      <c r="H1221" s="43"/>
      <c r="I1221" s="54"/>
      <c r="J1221" s="45"/>
      <c r="K1221" s="33"/>
      <c r="L1221" s="33"/>
    </row>
    <row r="1222" spans="1:12" x14ac:dyDescent="0.25">
      <c r="A1222" s="40"/>
      <c r="B1222" s="43"/>
      <c r="C1222" s="44"/>
      <c r="D1222" s="43"/>
      <c r="E1222" s="43"/>
      <c r="F1222" s="44"/>
      <c r="G1222" s="43"/>
      <c r="H1222" s="43"/>
      <c r="I1222" s="54"/>
      <c r="J1222" s="45"/>
      <c r="K1222" s="33"/>
      <c r="L1222" s="33"/>
    </row>
    <row r="1223" spans="1:12" x14ac:dyDescent="0.25">
      <c r="A1223" s="40"/>
      <c r="B1223" s="43"/>
      <c r="C1223" s="44"/>
      <c r="D1223" s="43"/>
      <c r="E1223" s="43"/>
      <c r="F1223" s="44"/>
      <c r="G1223" s="43"/>
      <c r="H1223" s="43"/>
      <c r="I1223" s="54"/>
      <c r="J1223" s="45"/>
      <c r="K1223" s="33"/>
      <c r="L1223" s="33"/>
    </row>
    <row r="1224" spans="1:12" x14ac:dyDescent="0.25">
      <c r="A1224" s="40"/>
      <c r="B1224" s="43"/>
      <c r="C1224" s="44"/>
      <c r="D1224" s="43"/>
      <c r="E1224" s="43"/>
      <c r="F1224" s="44"/>
      <c r="G1224" s="43"/>
      <c r="H1224" s="43"/>
      <c r="I1224" s="54"/>
      <c r="J1224" s="45"/>
      <c r="K1224" s="33"/>
      <c r="L1224" s="33"/>
    </row>
    <row r="1225" spans="1:12" x14ac:dyDescent="0.25">
      <c r="A1225" s="40"/>
      <c r="B1225" s="43"/>
      <c r="C1225" s="44"/>
      <c r="D1225" s="43"/>
      <c r="E1225" s="43"/>
      <c r="F1225" s="44"/>
      <c r="G1225" s="43"/>
      <c r="H1225" s="43"/>
      <c r="I1225" s="54"/>
      <c r="J1225" s="45"/>
      <c r="K1225" s="33"/>
      <c r="L1225" s="33"/>
    </row>
    <row r="1226" spans="1:12" x14ac:dyDescent="0.25">
      <c r="A1226" s="40"/>
      <c r="B1226" s="43"/>
      <c r="C1226" s="44"/>
      <c r="D1226" s="43"/>
      <c r="E1226" s="43"/>
      <c r="F1226" s="44"/>
      <c r="G1226" s="43"/>
      <c r="H1226" s="43"/>
      <c r="I1226" s="54"/>
      <c r="J1226" s="45"/>
      <c r="K1226" s="33"/>
      <c r="L1226" s="33"/>
    </row>
    <row r="1227" spans="1:12" x14ac:dyDescent="0.25">
      <c r="A1227" s="40"/>
      <c r="B1227" s="43"/>
      <c r="C1227" s="44"/>
      <c r="D1227" s="43"/>
      <c r="E1227" s="43"/>
      <c r="F1227" s="44"/>
      <c r="G1227" s="43"/>
      <c r="H1227" s="43"/>
      <c r="I1227" s="54"/>
      <c r="J1227" s="45"/>
      <c r="K1227" s="33"/>
      <c r="L1227" s="33"/>
    </row>
    <row r="1228" spans="1:12" x14ac:dyDescent="0.25">
      <c r="A1228" s="40"/>
      <c r="B1228" s="43"/>
      <c r="C1228" s="44"/>
      <c r="D1228" s="43"/>
      <c r="E1228" s="43"/>
      <c r="F1228" s="44"/>
      <c r="G1228" s="43"/>
      <c r="H1228" s="43"/>
      <c r="I1228" s="54"/>
      <c r="J1228" s="45"/>
      <c r="K1228" s="33"/>
      <c r="L1228" s="33"/>
    </row>
    <row r="1229" spans="1:12" x14ac:dyDescent="0.25">
      <c r="A1229" s="40"/>
      <c r="B1229" s="43"/>
      <c r="C1229" s="44"/>
      <c r="D1229" s="43"/>
      <c r="E1229" s="43"/>
      <c r="F1229" s="44"/>
      <c r="G1229" s="43"/>
      <c r="H1229" s="43"/>
      <c r="I1229" s="54"/>
      <c r="J1229" s="45"/>
      <c r="K1229" s="33"/>
      <c r="L1229" s="33"/>
    </row>
    <row r="1230" spans="1:12" x14ac:dyDescent="0.25">
      <c r="A1230" s="40"/>
      <c r="B1230" s="43"/>
      <c r="C1230" s="44"/>
      <c r="D1230" s="43"/>
      <c r="E1230" s="43"/>
      <c r="F1230" s="44"/>
      <c r="G1230" s="43"/>
      <c r="H1230" s="43"/>
      <c r="I1230" s="54"/>
      <c r="J1230" s="45"/>
      <c r="K1230" s="33"/>
      <c r="L1230" s="33"/>
    </row>
    <row r="1231" spans="1:12" x14ac:dyDescent="0.25">
      <c r="A1231" s="40"/>
      <c r="B1231" s="43"/>
      <c r="C1231" s="44"/>
      <c r="D1231" s="43"/>
      <c r="E1231" s="43"/>
      <c r="F1231" s="44"/>
      <c r="G1231" s="43"/>
      <c r="H1231" s="43"/>
      <c r="I1231" s="54"/>
      <c r="J1231" s="45"/>
      <c r="K1231" s="33"/>
      <c r="L1231" s="33"/>
    </row>
    <row r="1232" spans="1:12" x14ac:dyDescent="0.25">
      <c r="A1232" s="40"/>
      <c r="B1232" s="43"/>
      <c r="C1232" s="44"/>
      <c r="D1232" s="43"/>
      <c r="E1232" s="43"/>
      <c r="F1232" s="44"/>
      <c r="G1232" s="43"/>
      <c r="H1232" s="43"/>
      <c r="I1232" s="54"/>
      <c r="J1232" s="45"/>
      <c r="K1232" s="33"/>
      <c r="L1232" s="33"/>
    </row>
    <row r="1233" spans="1:12" x14ac:dyDescent="0.25">
      <c r="A1233" s="40"/>
      <c r="B1233" s="43"/>
      <c r="C1233" s="44"/>
      <c r="D1233" s="43"/>
      <c r="E1233" s="43"/>
      <c r="F1233" s="44"/>
      <c r="G1233" s="43"/>
      <c r="H1233" s="43"/>
      <c r="I1233" s="54"/>
      <c r="J1233" s="45"/>
      <c r="K1233" s="33"/>
      <c r="L1233" s="33"/>
    </row>
    <row r="1234" spans="1:12" x14ac:dyDescent="0.25">
      <c r="A1234" s="40"/>
      <c r="B1234" s="43"/>
      <c r="C1234" s="44"/>
      <c r="D1234" s="43"/>
      <c r="E1234" s="43"/>
      <c r="F1234" s="44"/>
      <c r="G1234" s="43"/>
      <c r="H1234" s="43"/>
      <c r="I1234" s="54"/>
      <c r="J1234" s="45"/>
      <c r="K1234" s="33"/>
      <c r="L1234" s="33"/>
    </row>
    <row r="1235" spans="1:12" x14ac:dyDescent="0.25">
      <c r="A1235" s="40"/>
      <c r="B1235" s="43"/>
      <c r="C1235" s="44"/>
      <c r="D1235" s="43"/>
      <c r="E1235" s="43"/>
      <c r="F1235" s="44"/>
      <c r="G1235" s="43"/>
      <c r="H1235" s="43"/>
      <c r="I1235" s="54"/>
      <c r="J1235" s="45"/>
      <c r="K1235" s="33"/>
      <c r="L1235" s="33"/>
    </row>
    <row r="1236" spans="1:12" x14ac:dyDescent="0.25">
      <c r="A1236" s="40"/>
      <c r="B1236" s="43"/>
      <c r="C1236" s="44"/>
      <c r="D1236" s="43"/>
      <c r="E1236" s="43"/>
      <c r="F1236" s="44"/>
      <c r="G1236" s="43"/>
      <c r="H1236" s="43"/>
      <c r="I1236" s="54"/>
      <c r="J1236" s="45"/>
      <c r="K1236" s="33"/>
      <c r="L1236" s="33"/>
    </row>
    <row r="1237" spans="1:12" x14ac:dyDescent="0.25">
      <c r="A1237" s="40"/>
      <c r="B1237" s="43"/>
      <c r="C1237" s="44"/>
      <c r="D1237" s="43"/>
      <c r="E1237" s="43"/>
      <c r="F1237" s="44"/>
      <c r="G1237" s="43"/>
      <c r="H1237" s="43"/>
      <c r="I1237" s="54"/>
      <c r="J1237" s="45"/>
      <c r="K1237" s="33"/>
      <c r="L1237" s="33"/>
    </row>
    <row r="1238" spans="1:12" x14ac:dyDescent="0.25">
      <c r="A1238" s="40"/>
      <c r="B1238" s="43"/>
      <c r="C1238" s="44"/>
      <c r="D1238" s="43"/>
      <c r="E1238" s="43"/>
      <c r="F1238" s="44"/>
      <c r="G1238" s="43"/>
      <c r="H1238" s="43"/>
      <c r="I1238" s="54"/>
      <c r="J1238" s="45"/>
      <c r="K1238" s="33"/>
      <c r="L1238" s="33"/>
    </row>
    <row r="1239" spans="1:12" x14ac:dyDescent="0.25">
      <c r="A1239" s="40"/>
      <c r="B1239" s="43"/>
      <c r="C1239" s="44"/>
      <c r="D1239" s="43"/>
      <c r="E1239" s="43"/>
      <c r="F1239" s="44"/>
      <c r="G1239" s="43"/>
      <c r="H1239" s="43"/>
      <c r="I1239" s="54"/>
      <c r="J1239" s="45"/>
      <c r="K1239" s="33"/>
      <c r="L1239" s="33"/>
    </row>
    <row r="1240" spans="1:12" x14ac:dyDescent="0.25">
      <c r="A1240" s="40"/>
      <c r="B1240" s="43"/>
      <c r="C1240" s="44"/>
      <c r="D1240" s="43"/>
      <c r="E1240" s="43"/>
      <c r="F1240" s="44"/>
      <c r="G1240" s="43"/>
      <c r="H1240" s="43"/>
      <c r="I1240" s="54"/>
      <c r="J1240" s="45"/>
      <c r="K1240" s="33"/>
      <c r="L1240" s="33"/>
    </row>
    <row r="1241" spans="1:12" x14ac:dyDescent="0.25">
      <c r="A1241" s="40"/>
      <c r="B1241" s="43"/>
      <c r="C1241" s="44"/>
      <c r="D1241" s="43"/>
      <c r="E1241" s="43"/>
      <c r="F1241" s="44"/>
      <c r="G1241" s="43"/>
      <c r="H1241" s="43"/>
      <c r="I1241" s="54"/>
      <c r="J1241" s="45"/>
      <c r="K1241" s="33"/>
      <c r="L1241" s="33"/>
    </row>
    <row r="1242" spans="1:12" x14ac:dyDescent="0.25">
      <c r="A1242" s="40"/>
      <c r="B1242" s="43"/>
      <c r="C1242" s="44"/>
      <c r="D1242" s="43"/>
      <c r="E1242" s="43"/>
      <c r="F1242" s="44"/>
      <c r="G1242" s="43"/>
      <c r="H1242" s="43"/>
      <c r="I1242" s="54"/>
      <c r="J1242" s="45"/>
      <c r="K1242" s="33"/>
      <c r="L1242" s="33"/>
    </row>
    <row r="1243" spans="1:12" x14ac:dyDescent="0.25">
      <c r="A1243" s="40"/>
      <c r="B1243" s="43"/>
      <c r="C1243" s="44"/>
      <c r="D1243" s="43"/>
      <c r="E1243" s="43"/>
      <c r="F1243" s="44"/>
      <c r="G1243" s="43"/>
      <c r="H1243" s="43"/>
      <c r="I1243" s="54"/>
      <c r="J1243" s="45"/>
      <c r="K1243" s="33"/>
      <c r="L1243" s="33"/>
    </row>
    <row r="1244" spans="1:12" x14ac:dyDescent="0.25">
      <c r="A1244" s="40"/>
      <c r="B1244" s="43"/>
      <c r="C1244" s="44"/>
      <c r="D1244" s="43"/>
      <c r="E1244" s="43"/>
      <c r="F1244" s="44"/>
      <c r="G1244" s="43"/>
      <c r="H1244" s="43"/>
      <c r="I1244" s="54"/>
      <c r="J1244" s="45"/>
      <c r="K1244" s="33"/>
      <c r="L1244" s="33"/>
    </row>
    <row r="1245" spans="1:12" x14ac:dyDescent="0.25">
      <c r="A1245" s="40"/>
      <c r="B1245" s="43"/>
      <c r="C1245" s="44"/>
      <c r="D1245" s="43"/>
      <c r="E1245" s="43"/>
      <c r="F1245" s="44"/>
      <c r="G1245" s="43"/>
      <c r="H1245" s="43"/>
      <c r="I1245" s="54"/>
      <c r="J1245" s="45"/>
      <c r="K1245" s="33"/>
      <c r="L1245" s="33"/>
    </row>
    <row r="1246" spans="1:12" x14ac:dyDescent="0.25">
      <c r="A1246" s="40"/>
      <c r="B1246" s="43"/>
      <c r="C1246" s="44"/>
      <c r="D1246" s="43"/>
      <c r="E1246" s="43"/>
      <c r="F1246" s="44"/>
      <c r="G1246" s="43"/>
      <c r="H1246" s="43"/>
      <c r="I1246" s="54"/>
      <c r="J1246" s="45"/>
      <c r="K1246" s="33"/>
      <c r="L1246" s="33"/>
    </row>
    <row r="1247" spans="1:12" x14ac:dyDescent="0.25">
      <c r="A1247" s="40"/>
      <c r="B1247" s="43"/>
      <c r="C1247" s="44"/>
      <c r="D1247" s="43"/>
      <c r="E1247" s="43"/>
      <c r="F1247" s="44"/>
      <c r="G1247" s="43"/>
      <c r="H1247" s="43"/>
      <c r="I1247" s="54"/>
      <c r="J1247" s="45"/>
      <c r="K1247" s="33"/>
      <c r="L1247" s="33"/>
    </row>
    <row r="1248" spans="1:12" x14ac:dyDescent="0.25">
      <c r="A1248" s="40"/>
      <c r="B1248" s="43"/>
      <c r="C1248" s="44"/>
      <c r="D1248" s="43"/>
      <c r="E1248" s="43"/>
      <c r="F1248" s="44"/>
      <c r="G1248" s="43"/>
      <c r="H1248" s="43"/>
      <c r="I1248" s="54"/>
      <c r="J1248" s="45"/>
      <c r="K1248" s="33"/>
      <c r="L1248" s="33"/>
    </row>
    <row r="1249" spans="1:12" x14ac:dyDescent="0.25">
      <c r="A1249" s="40"/>
      <c r="B1249" s="43"/>
      <c r="C1249" s="44"/>
      <c r="D1249" s="43"/>
      <c r="E1249" s="43"/>
      <c r="F1249" s="44"/>
      <c r="G1249" s="43"/>
      <c r="H1249" s="43"/>
      <c r="I1249" s="54"/>
      <c r="J1249" s="45"/>
      <c r="K1249" s="33"/>
      <c r="L1249" s="33"/>
    </row>
    <row r="1250" spans="1:12" x14ac:dyDescent="0.25">
      <c r="A1250" s="40"/>
      <c r="B1250" s="43"/>
      <c r="C1250" s="44"/>
      <c r="D1250" s="43"/>
      <c r="E1250" s="43"/>
      <c r="F1250" s="44"/>
      <c r="G1250" s="43"/>
      <c r="H1250" s="43"/>
      <c r="I1250" s="54"/>
      <c r="J1250" s="45"/>
      <c r="K1250" s="33"/>
      <c r="L1250" s="33"/>
    </row>
    <row r="1251" spans="1:12" x14ac:dyDescent="0.25">
      <c r="A1251" s="40"/>
      <c r="B1251" s="43"/>
      <c r="C1251" s="44"/>
      <c r="D1251" s="43"/>
      <c r="E1251" s="43"/>
      <c r="F1251" s="44"/>
      <c r="G1251" s="43"/>
      <c r="H1251" s="43"/>
      <c r="I1251" s="54"/>
      <c r="J1251" s="45"/>
      <c r="K1251" s="33"/>
      <c r="L1251" s="33"/>
    </row>
    <row r="1252" spans="1:12" x14ac:dyDescent="0.25">
      <c r="A1252" s="40"/>
      <c r="B1252" s="43"/>
      <c r="C1252" s="44"/>
      <c r="D1252" s="43"/>
      <c r="E1252" s="43"/>
      <c r="F1252" s="44"/>
      <c r="G1252" s="43"/>
      <c r="H1252" s="43"/>
      <c r="I1252" s="54"/>
      <c r="J1252" s="45"/>
      <c r="K1252" s="33"/>
      <c r="L1252" s="33"/>
    </row>
    <row r="1253" spans="1:12" x14ac:dyDescent="0.25">
      <c r="A1253" s="40"/>
      <c r="B1253" s="43"/>
      <c r="C1253" s="44"/>
      <c r="D1253" s="43"/>
      <c r="E1253" s="43"/>
      <c r="F1253" s="44"/>
      <c r="G1253" s="43"/>
      <c r="H1253" s="43"/>
      <c r="I1253" s="54"/>
      <c r="J1253" s="45"/>
      <c r="K1253" s="33"/>
      <c r="L1253" s="33"/>
    </row>
    <row r="1254" spans="1:12" x14ac:dyDescent="0.25">
      <c r="A1254" s="40"/>
      <c r="B1254" s="43"/>
      <c r="C1254" s="44"/>
      <c r="D1254" s="43"/>
      <c r="E1254" s="43"/>
      <c r="F1254" s="44"/>
      <c r="G1254" s="43"/>
      <c r="H1254" s="43"/>
      <c r="I1254" s="54"/>
      <c r="J1254" s="45"/>
      <c r="K1254" s="33"/>
      <c r="L1254" s="33"/>
    </row>
    <row r="1255" spans="1:12" x14ac:dyDescent="0.25">
      <c r="A1255" s="40"/>
      <c r="B1255" s="43"/>
      <c r="C1255" s="44"/>
      <c r="D1255" s="43"/>
      <c r="E1255" s="43"/>
      <c r="F1255" s="44"/>
      <c r="G1255" s="43"/>
      <c r="H1255" s="43"/>
      <c r="I1255" s="54"/>
      <c r="J1255" s="45"/>
      <c r="K1255" s="33"/>
      <c r="L1255" s="33"/>
    </row>
    <row r="1256" spans="1:12" x14ac:dyDescent="0.25">
      <c r="A1256" s="40"/>
      <c r="B1256" s="43"/>
      <c r="C1256" s="44"/>
      <c r="D1256" s="43"/>
      <c r="E1256" s="43"/>
      <c r="F1256" s="44"/>
      <c r="G1256" s="43"/>
      <c r="H1256" s="43"/>
      <c r="I1256" s="54"/>
      <c r="J1256" s="45"/>
      <c r="K1256" s="33"/>
      <c r="L1256" s="33"/>
    </row>
    <row r="1257" spans="1:12" x14ac:dyDescent="0.25">
      <c r="A1257" s="40"/>
      <c r="B1257" s="43"/>
      <c r="C1257" s="44"/>
      <c r="D1257" s="43"/>
      <c r="E1257" s="43"/>
      <c r="F1257" s="44"/>
      <c r="G1257" s="43"/>
      <c r="H1257" s="43"/>
      <c r="I1257" s="54"/>
      <c r="J1257" s="45"/>
      <c r="K1257" s="33"/>
      <c r="L1257" s="33"/>
    </row>
    <row r="1258" spans="1:12" x14ac:dyDescent="0.25">
      <c r="A1258" s="40"/>
      <c r="B1258" s="43"/>
      <c r="C1258" s="44"/>
      <c r="D1258" s="43"/>
      <c r="E1258" s="43"/>
      <c r="F1258" s="44"/>
      <c r="G1258" s="43"/>
      <c r="H1258" s="43"/>
      <c r="I1258" s="54"/>
      <c r="J1258" s="45"/>
      <c r="K1258" s="33"/>
      <c r="L1258" s="33"/>
    </row>
    <row r="1259" spans="1:12" x14ac:dyDescent="0.25">
      <c r="A1259" s="40"/>
      <c r="B1259" s="43"/>
      <c r="C1259" s="44"/>
      <c r="D1259" s="43"/>
      <c r="E1259" s="43"/>
      <c r="F1259" s="44"/>
      <c r="G1259" s="43"/>
      <c r="H1259" s="43"/>
      <c r="I1259" s="54"/>
      <c r="J1259" s="45"/>
      <c r="K1259" s="33"/>
      <c r="L1259" s="33"/>
    </row>
    <row r="1260" spans="1:12" x14ac:dyDescent="0.25">
      <c r="A1260" s="40"/>
      <c r="B1260" s="43"/>
      <c r="C1260" s="44"/>
      <c r="D1260" s="43"/>
      <c r="E1260" s="43"/>
      <c r="F1260" s="44"/>
      <c r="G1260" s="43"/>
      <c r="H1260" s="43"/>
      <c r="I1260" s="54"/>
      <c r="J1260" s="45"/>
      <c r="K1260" s="33"/>
      <c r="L1260" s="33"/>
    </row>
    <row r="1261" spans="1:12" x14ac:dyDescent="0.25">
      <c r="A1261" s="40"/>
      <c r="B1261" s="43"/>
      <c r="C1261" s="44"/>
      <c r="D1261" s="43"/>
      <c r="E1261" s="43"/>
      <c r="F1261" s="44"/>
      <c r="G1261" s="43"/>
      <c r="H1261" s="43"/>
      <c r="I1261" s="54"/>
      <c r="J1261" s="45"/>
      <c r="K1261" s="33"/>
      <c r="L1261" s="33"/>
    </row>
    <row r="1262" spans="1:12" x14ac:dyDescent="0.25">
      <c r="A1262" s="40"/>
      <c r="B1262" s="43"/>
      <c r="C1262" s="44"/>
      <c r="D1262" s="43"/>
      <c r="E1262" s="43"/>
      <c r="F1262" s="44"/>
      <c r="G1262" s="43"/>
      <c r="H1262" s="43"/>
      <c r="I1262" s="54"/>
      <c r="J1262" s="45"/>
      <c r="K1262" s="33"/>
      <c r="L1262" s="33"/>
    </row>
    <row r="1263" spans="1:12" x14ac:dyDescent="0.25">
      <c r="A1263" s="40"/>
      <c r="B1263" s="43"/>
      <c r="C1263" s="44"/>
      <c r="D1263" s="43"/>
      <c r="E1263" s="43"/>
      <c r="F1263" s="44"/>
      <c r="G1263" s="43"/>
      <c r="H1263" s="43"/>
      <c r="I1263" s="54"/>
      <c r="J1263" s="45"/>
      <c r="K1263" s="33"/>
      <c r="L1263" s="33"/>
    </row>
    <row r="1264" spans="1:12" x14ac:dyDescent="0.25">
      <c r="A1264" s="40"/>
      <c r="B1264" s="43"/>
      <c r="C1264" s="44"/>
      <c r="D1264" s="43"/>
      <c r="E1264" s="43"/>
      <c r="F1264" s="44"/>
      <c r="G1264" s="43"/>
      <c r="H1264" s="43"/>
      <c r="I1264" s="54"/>
      <c r="J1264" s="45"/>
      <c r="K1264" s="33"/>
      <c r="L1264" s="33"/>
    </row>
    <row r="1265" spans="1:12" x14ac:dyDescent="0.25">
      <c r="A1265" s="40"/>
      <c r="B1265" s="43"/>
      <c r="C1265" s="44"/>
      <c r="D1265" s="43"/>
      <c r="E1265" s="43"/>
      <c r="F1265" s="44"/>
      <c r="G1265" s="43"/>
      <c r="H1265" s="43"/>
      <c r="I1265" s="54"/>
      <c r="J1265" s="45"/>
      <c r="K1265" s="33"/>
      <c r="L1265" s="33"/>
    </row>
    <row r="1266" spans="1:12" x14ac:dyDescent="0.25">
      <c r="A1266" s="40"/>
      <c r="B1266" s="43"/>
      <c r="C1266" s="44"/>
      <c r="D1266" s="43"/>
      <c r="E1266" s="43"/>
      <c r="F1266" s="44"/>
      <c r="G1266" s="43"/>
      <c r="H1266" s="43"/>
      <c r="I1266" s="54"/>
      <c r="J1266" s="45"/>
      <c r="K1266" s="33"/>
      <c r="L1266" s="33"/>
    </row>
    <row r="1267" spans="1:12" x14ac:dyDescent="0.25">
      <c r="A1267" s="40"/>
      <c r="B1267" s="43"/>
      <c r="C1267" s="44"/>
      <c r="D1267" s="43"/>
      <c r="E1267" s="43"/>
      <c r="F1267" s="44"/>
      <c r="G1267" s="43"/>
      <c r="H1267" s="43"/>
      <c r="I1267" s="54"/>
      <c r="J1267" s="45"/>
      <c r="K1267" s="33"/>
      <c r="L1267" s="33"/>
    </row>
    <row r="1268" spans="1:12" x14ac:dyDescent="0.25">
      <c r="A1268" s="40"/>
      <c r="B1268" s="43"/>
      <c r="C1268" s="44"/>
      <c r="D1268" s="43"/>
      <c r="E1268" s="43"/>
      <c r="F1268" s="44"/>
      <c r="G1268" s="43"/>
      <c r="H1268" s="43"/>
      <c r="I1268" s="54"/>
      <c r="J1268" s="45"/>
      <c r="K1268" s="33"/>
      <c r="L1268" s="33"/>
    </row>
    <row r="1269" spans="1:12" x14ac:dyDescent="0.25">
      <c r="A1269" s="40"/>
      <c r="B1269" s="43"/>
      <c r="C1269" s="44"/>
      <c r="D1269" s="43"/>
      <c r="E1269" s="43"/>
      <c r="F1269" s="44"/>
      <c r="G1269" s="43"/>
      <c r="H1269" s="43"/>
      <c r="I1269" s="54"/>
      <c r="J1269" s="45"/>
      <c r="K1269" s="33"/>
      <c r="L1269" s="33"/>
    </row>
    <row r="1270" spans="1:12" x14ac:dyDescent="0.25">
      <c r="A1270" s="40"/>
      <c r="B1270" s="43"/>
      <c r="C1270" s="44"/>
      <c r="D1270" s="43"/>
      <c r="E1270" s="43"/>
      <c r="F1270" s="44"/>
      <c r="G1270" s="43"/>
      <c r="H1270" s="43"/>
      <c r="I1270" s="54"/>
      <c r="J1270" s="45"/>
      <c r="K1270" s="33"/>
      <c r="L1270" s="33"/>
    </row>
    <row r="1271" spans="1:12" x14ac:dyDescent="0.25">
      <c r="A1271" s="40"/>
      <c r="B1271" s="43"/>
      <c r="C1271" s="44"/>
      <c r="D1271" s="43"/>
      <c r="E1271" s="43"/>
      <c r="F1271" s="44"/>
      <c r="G1271" s="43"/>
      <c r="H1271" s="43"/>
      <c r="I1271" s="54"/>
      <c r="J1271" s="45"/>
      <c r="K1271" s="33"/>
      <c r="L1271" s="33"/>
    </row>
    <row r="1272" spans="1:12" x14ac:dyDescent="0.25">
      <c r="A1272" s="40"/>
      <c r="B1272" s="43"/>
      <c r="C1272" s="44"/>
      <c r="D1272" s="43"/>
      <c r="E1272" s="43"/>
      <c r="F1272" s="44"/>
      <c r="G1272" s="43"/>
      <c r="H1272" s="43"/>
      <c r="I1272" s="54"/>
      <c r="J1272" s="45"/>
      <c r="K1272" s="33"/>
      <c r="L1272" s="33"/>
    </row>
    <row r="1273" spans="1:12" x14ac:dyDescent="0.25">
      <c r="A1273" s="40"/>
      <c r="B1273" s="43"/>
      <c r="C1273" s="44"/>
      <c r="D1273" s="43"/>
      <c r="E1273" s="43"/>
      <c r="F1273" s="44"/>
      <c r="G1273" s="43"/>
      <c r="H1273" s="43"/>
      <c r="I1273" s="54"/>
      <c r="J1273" s="45"/>
      <c r="K1273" s="33"/>
      <c r="L1273" s="33"/>
    </row>
    <row r="1274" spans="1:12" x14ac:dyDescent="0.25">
      <c r="A1274" s="40"/>
      <c r="B1274" s="43"/>
      <c r="C1274" s="44"/>
      <c r="D1274" s="43"/>
      <c r="E1274" s="43"/>
      <c r="F1274" s="44"/>
      <c r="G1274" s="43"/>
      <c r="H1274" s="43"/>
      <c r="I1274" s="54"/>
      <c r="J1274" s="45"/>
      <c r="K1274" s="33"/>
      <c r="L1274" s="33"/>
    </row>
    <row r="1275" spans="1:12" x14ac:dyDescent="0.25">
      <c r="A1275" s="40"/>
      <c r="B1275" s="43"/>
      <c r="C1275" s="44"/>
      <c r="D1275" s="43"/>
      <c r="E1275" s="43"/>
      <c r="F1275" s="44"/>
      <c r="G1275" s="43"/>
      <c r="H1275" s="43"/>
      <c r="I1275" s="54"/>
      <c r="J1275" s="45"/>
      <c r="K1275" s="33"/>
      <c r="L1275" s="33"/>
    </row>
    <row r="1276" spans="1:12" x14ac:dyDescent="0.25">
      <c r="A1276" s="40"/>
      <c r="B1276" s="43"/>
      <c r="C1276" s="44"/>
      <c r="D1276" s="43"/>
      <c r="E1276" s="43"/>
      <c r="F1276" s="44"/>
      <c r="G1276" s="43"/>
      <c r="H1276" s="43"/>
      <c r="I1276" s="54"/>
      <c r="J1276" s="45"/>
      <c r="K1276" s="33"/>
      <c r="L1276" s="33"/>
    </row>
    <row r="1277" spans="1:12" x14ac:dyDescent="0.25">
      <c r="A1277" s="40"/>
      <c r="B1277" s="43"/>
      <c r="C1277" s="44"/>
      <c r="D1277" s="43"/>
      <c r="E1277" s="43"/>
      <c r="F1277" s="44"/>
      <c r="G1277" s="43"/>
      <c r="H1277" s="43"/>
      <c r="I1277" s="54"/>
      <c r="J1277" s="45"/>
      <c r="K1277" s="33"/>
      <c r="L1277" s="33"/>
    </row>
    <row r="1278" spans="1:12" x14ac:dyDescent="0.25">
      <c r="A1278" s="40"/>
      <c r="B1278" s="43"/>
      <c r="C1278" s="44"/>
      <c r="D1278" s="43"/>
      <c r="E1278" s="43"/>
      <c r="F1278" s="44"/>
      <c r="G1278" s="43"/>
      <c r="H1278" s="43"/>
      <c r="I1278" s="54"/>
      <c r="J1278" s="45"/>
      <c r="K1278" s="33"/>
      <c r="L1278" s="33"/>
    </row>
    <row r="1279" spans="1:12" x14ac:dyDescent="0.25">
      <c r="A1279" s="40"/>
      <c r="B1279" s="43"/>
      <c r="C1279" s="44"/>
      <c r="D1279" s="43"/>
      <c r="E1279" s="43"/>
      <c r="F1279" s="44"/>
      <c r="G1279" s="43"/>
      <c r="H1279" s="43"/>
      <c r="I1279" s="54"/>
      <c r="J1279" s="45"/>
      <c r="K1279" s="33"/>
      <c r="L1279" s="33"/>
    </row>
    <row r="1280" spans="1:12" x14ac:dyDescent="0.25">
      <c r="A1280" s="40"/>
      <c r="B1280" s="43"/>
      <c r="C1280" s="44"/>
      <c r="D1280" s="43"/>
      <c r="E1280" s="43"/>
      <c r="F1280" s="44"/>
      <c r="G1280" s="43"/>
      <c r="H1280" s="43"/>
      <c r="I1280" s="54"/>
      <c r="J1280" s="45"/>
      <c r="K1280" s="33"/>
      <c r="L1280" s="33"/>
    </row>
    <row r="1281" spans="1:12" x14ac:dyDescent="0.25">
      <c r="A1281" s="40"/>
      <c r="B1281" s="43"/>
      <c r="C1281" s="44"/>
      <c r="D1281" s="43"/>
      <c r="E1281" s="43"/>
      <c r="F1281" s="44"/>
      <c r="G1281" s="43"/>
      <c r="H1281" s="43"/>
      <c r="I1281" s="54"/>
      <c r="J1281" s="45"/>
      <c r="K1281" s="33"/>
      <c r="L1281" s="33"/>
    </row>
    <row r="1282" spans="1:12" x14ac:dyDescent="0.25">
      <c r="A1282" s="40"/>
      <c r="B1282" s="43"/>
      <c r="C1282" s="44"/>
      <c r="D1282" s="43"/>
      <c r="E1282" s="43"/>
      <c r="F1282" s="44"/>
      <c r="G1282" s="43"/>
      <c r="H1282" s="43"/>
      <c r="I1282" s="54"/>
      <c r="J1282" s="45"/>
      <c r="K1282" s="33"/>
      <c r="L1282" s="33"/>
    </row>
    <row r="1283" spans="1:12" x14ac:dyDescent="0.25">
      <c r="A1283" s="40"/>
      <c r="B1283" s="43"/>
      <c r="C1283" s="44"/>
      <c r="D1283" s="43"/>
      <c r="E1283" s="43"/>
      <c r="F1283" s="44"/>
      <c r="G1283" s="43"/>
      <c r="H1283" s="43"/>
      <c r="I1283" s="54"/>
      <c r="J1283" s="45"/>
      <c r="K1283" s="33"/>
      <c r="L1283" s="33"/>
    </row>
    <row r="1284" spans="1:12" x14ac:dyDescent="0.25">
      <c r="A1284" s="40"/>
      <c r="B1284" s="43"/>
      <c r="C1284" s="44"/>
      <c r="D1284" s="43"/>
      <c r="E1284" s="43"/>
      <c r="F1284" s="44"/>
      <c r="G1284" s="43"/>
      <c r="H1284" s="43"/>
      <c r="I1284" s="54"/>
      <c r="J1284" s="45"/>
      <c r="K1284" s="33"/>
      <c r="L1284" s="33"/>
    </row>
    <row r="1285" spans="1:12" x14ac:dyDescent="0.25">
      <c r="A1285" s="40"/>
      <c r="B1285" s="43"/>
      <c r="C1285" s="44"/>
      <c r="D1285" s="43"/>
      <c r="E1285" s="43"/>
      <c r="F1285" s="44"/>
      <c r="G1285" s="43"/>
      <c r="H1285" s="43"/>
      <c r="I1285" s="54"/>
      <c r="J1285" s="45"/>
      <c r="K1285" s="33"/>
      <c r="L1285" s="33"/>
    </row>
    <row r="1286" spans="1:12" x14ac:dyDescent="0.25">
      <c r="A1286" s="40"/>
      <c r="B1286" s="43"/>
      <c r="C1286" s="44"/>
      <c r="D1286" s="43"/>
      <c r="E1286" s="43"/>
      <c r="F1286" s="44"/>
      <c r="G1286" s="43"/>
      <c r="H1286" s="43"/>
      <c r="I1286" s="54"/>
      <c r="J1286" s="45"/>
      <c r="K1286" s="33"/>
      <c r="L1286" s="33"/>
    </row>
    <row r="1287" spans="1:12" x14ac:dyDescent="0.25">
      <c r="A1287" s="40"/>
      <c r="B1287" s="43"/>
      <c r="C1287" s="44"/>
      <c r="D1287" s="43"/>
      <c r="E1287" s="43"/>
      <c r="F1287" s="44"/>
      <c r="G1287" s="43"/>
      <c r="H1287" s="43"/>
      <c r="I1287" s="54"/>
      <c r="J1287" s="45"/>
      <c r="K1287" s="33"/>
      <c r="L1287" s="33"/>
    </row>
    <row r="1288" spans="1:12" x14ac:dyDescent="0.25">
      <c r="A1288" s="40"/>
      <c r="B1288" s="43"/>
      <c r="C1288" s="44"/>
      <c r="D1288" s="43"/>
      <c r="E1288" s="43"/>
      <c r="F1288" s="44"/>
      <c r="G1288" s="43"/>
      <c r="H1288" s="43"/>
      <c r="I1288" s="54"/>
      <c r="J1288" s="45"/>
      <c r="K1288" s="33"/>
      <c r="L1288" s="33"/>
    </row>
    <row r="1289" spans="1:12" x14ac:dyDescent="0.25">
      <c r="A1289" s="40"/>
      <c r="B1289" s="43"/>
      <c r="C1289" s="44"/>
      <c r="D1289" s="43"/>
      <c r="E1289" s="43"/>
      <c r="F1289" s="44"/>
      <c r="G1289" s="43"/>
      <c r="H1289" s="43"/>
      <c r="I1289" s="54"/>
      <c r="J1289" s="45"/>
      <c r="K1289" s="33"/>
      <c r="L1289" s="33"/>
    </row>
    <row r="1290" spans="1:12" x14ac:dyDescent="0.25">
      <c r="A1290" s="40"/>
      <c r="B1290" s="43"/>
      <c r="C1290" s="44"/>
      <c r="D1290" s="43"/>
      <c r="E1290" s="43"/>
      <c r="F1290" s="44"/>
      <c r="G1290" s="43"/>
      <c r="H1290" s="43"/>
      <c r="I1290" s="54"/>
      <c r="J1290" s="45"/>
      <c r="K1290" s="33"/>
      <c r="L1290" s="33"/>
    </row>
    <row r="1291" spans="1:12" x14ac:dyDescent="0.25">
      <c r="A1291" s="40"/>
      <c r="B1291" s="43"/>
      <c r="C1291" s="44"/>
      <c r="D1291" s="43"/>
      <c r="E1291" s="43"/>
      <c r="F1291" s="44"/>
      <c r="G1291" s="43"/>
      <c r="H1291" s="43"/>
      <c r="I1291" s="54"/>
      <c r="J1291" s="45"/>
      <c r="K1291" s="33"/>
      <c r="L1291" s="33"/>
    </row>
    <row r="1292" spans="1:12" x14ac:dyDescent="0.25">
      <c r="A1292" s="40"/>
      <c r="B1292" s="43"/>
      <c r="C1292" s="44"/>
      <c r="D1292" s="43"/>
      <c r="E1292" s="43"/>
      <c r="F1292" s="44"/>
      <c r="G1292" s="43"/>
      <c r="H1292" s="43"/>
      <c r="I1292" s="54"/>
      <c r="J1292" s="45"/>
      <c r="K1292" s="33"/>
      <c r="L1292" s="33"/>
    </row>
    <row r="1293" spans="1:12" x14ac:dyDescent="0.25">
      <c r="A1293" s="40"/>
      <c r="B1293" s="43"/>
      <c r="C1293" s="44"/>
      <c r="D1293" s="43"/>
      <c r="E1293" s="43"/>
      <c r="F1293" s="44"/>
      <c r="G1293" s="43"/>
      <c r="H1293" s="43"/>
      <c r="I1293" s="54"/>
      <c r="J1293" s="45"/>
      <c r="K1293" s="33"/>
      <c r="L1293" s="33"/>
    </row>
    <row r="1294" spans="1:12" x14ac:dyDescent="0.25">
      <c r="A1294" s="40"/>
      <c r="B1294" s="43"/>
      <c r="C1294" s="44"/>
      <c r="D1294" s="43"/>
      <c r="E1294" s="43"/>
      <c r="F1294" s="44"/>
      <c r="G1294" s="43"/>
      <c r="H1294" s="43"/>
      <c r="I1294" s="54"/>
      <c r="J1294" s="45"/>
      <c r="K1294" s="33"/>
      <c r="L1294" s="33"/>
    </row>
    <row r="1295" spans="1:12" x14ac:dyDescent="0.25">
      <c r="A1295" s="40"/>
      <c r="B1295" s="43"/>
      <c r="C1295" s="44"/>
      <c r="D1295" s="43"/>
      <c r="E1295" s="43"/>
      <c r="F1295" s="44"/>
      <c r="G1295" s="43"/>
      <c r="H1295" s="43"/>
      <c r="I1295" s="54"/>
      <c r="J1295" s="45"/>
      <c r="K1295" s="33"/>
      <c r="L1295" s="33"/>
    </row>
    <row r="1296" spans="1:12" x14ac:dyDescent="0.25">
      <c r="A1296" s="40"/>
      <c r="B1296" s="43"/>
      <c r="C1296" s="44"/>
      <c r="D1296" s="43"/>
      <c r="E1296" s="43"/>
      <c r="F1296" s="44"/>
      <c r="G1296" s="43"/>
      <c r="H1296" s="43"/>
      <c r="I1296" s="54"/>
      <c r="J1296" s="45"/>
      <c r="K1296" s="33"/>
      <c r="L1296" s="33"/>
    </row>
    <row r="1297" spans="1:12" x14ac:dyDescent="0.25">
      <c r="A1297" s="40"/>
      <c r="B1297" s="43"/>
      <c r="C1297" s="44"/>
      <c r="D1297" s="43"/>
      <c r="E1297" s="43"/>
      <c r="F1297" s="44"/>
      <c r="G1297" s="43"/>
      <c r="H1297" s="43"/>
      <c r="I1297" s="54"/>
      <c r="J1297" s="45"/>
      <c r="K1297" s="33"/>
      <c r="L1297" s="33"/>
    </row>
    <row r="1298" spans="1:12" x14ac:dyDescent="0.25">
      <c r="A1298" s="40"/>
      <c r="B1298" s="43"/>
      <c r="C1298" s="44"/>
      <c r="D1298" s="43"/>
      <c r="E1298" s="43"/>
      <c r="F1298" s="44"/>
      <c r="G1298" s="43"/>
      <c r="H1298" s="43"/>
      <c r="I1298" s="54"/>
      <c r="J1298" s="45"/>
      <c r="K1298" s="33"/>
      <c r="L1298" s="33"/>
    </row>
    <row r="1299" spans="1:12" x14ac:dyDescent="0.25">
      <c r="A1299" s="40"/>
      <c r="B1299" s="43"/>
      <c r="C1299" s="44"/>
      <c r="D1299" s="43"/>
      <c r="E1299" s="43"/>
      <c r="F1299" s="44"/>
      <c r="G1299" s="43"/>
      <c r="H1299" s="43"/>
      <c r="I1299" s="54"/>
      <c r="J1299" s="45"/>
      <c r="K1299" s="33"/>
      <c r="L1299" s="33"/>
    </row>
    <row r="1300" spans="1:12" x14ac:dyDescent="0.25">
      <c r="A1300" s="40"/>
      <c r="B1300" s="43"/>
      <c r="C1300" s="44"/>
      <c r="D1300" s="43"/>
      <c r="E1300" s="43"/>
      <c r="F1300" s="44"/>
      <c r="G1300" s="43"/>
      <c r="H1300" s="43"/>
      <c r="I1300" s="54"/>
      <c r="J1300" s="45"/>
      <c r="K1300" s="33"/>
      <c r="L1300" s="33"/>
    </row>
    <row r="1301" spans="1:12" x14ac:dyDescent="0.25">
      <c r="A1301" s="40"/>
      <c r="B1301" s="43"/>
      <c r="C1301" s="44"/>
      <c r="D1301" s="43"/>
      <c r="E1301" s="43"/>
      <c r="F1301" s="44"/>
      <c r="G1301" s="43"/>
      <c r="H1301" s="43"/>
      <c r="I1301" s="54"/>
      <c r="J1301" s="45"/>
      <c r="K1301" s="33"/>
      <c r="L1301" s="33"/>
    </row>
    <row r="1302" spans="1:12" x14ac:dyDescent="0.25">
      <c r="A1302" s="40"/>
      <c r="B1302" s="43"/>
      <c r="C1302" s="44"/>
      <c r="D1302" s="43"/>
      <c r="E1302" s="43"/>
      <c r="F1302" s="44"/>
      <c r="G1302" s="43"/>
      <c r="H1302" s="43"/>
      <c r="I1302" s="54"/>
      <c r="J1302" s="45"/>
      <c r="K1302" s="33"/>
      <c r="L1302" s="33"/>
    </row>
    <row r="1303" spans="1:12" x14ac:dyDescent="0.25">
      <c r="A1303" s="40"/>
      <c r="B1303" s="43"/>
      <c r="C1303" s="44"/>
      <c r="D1303" s="43"/>
      <c r="E1303" s="43"/>
      <c r="F1303" s="44"/>
      <c r="G1303" s="43"/>
      <c r="H1303" s="43"/>
      <c r="I1303" s="54"/>
      <c r="J1303" s="45"/>
      <c r="K1303" s="33"/>
      <c r="L1303" s="33"/>
    </row>
    <row r="1304" spans="1:12" x14ac:dyDescent="0.25">
      <c r="A1304" s="40"/>
      <c r="B1304" s="43"/>
      <c r="C1304" s="44"/>
      <c r="D1304" s="43"/>
      <c r="E1304" s="43"/>
      <c r="F1304" s="44"/>
      <c r="G1304" s="43"/>
      <c r="H1304" s="43"/>
      <c r="I1304" s="54"/>
      <c r="J1304" s="45"/>
      <c r="K1304" s="33"/>
      <c r="L1304" s="33"/>
    </row>
    <row r="1305" spans="1:12" x14ac:dyDescent="0.25">
      <c r="A1305" s="40"/>
      <c r="B1305" s="43"/>
      <c r="C1305" s="44"/>
      <c r="D1305" s="43"/>
      <c r="E1305" s="43"/>
      <c r="F1305" s="44"/>
      <c r="G1305" s="43"/>
      <c r="H1305" s="43"/>
      <c r="I1305" s="54"/>
      <c r="J1305" s="45"/>
      <c r="K1305" s="33"/>
      <c r="L1305" s="33"/>
    </row>
    <row r="1306" spans="1:12" x14ac:dyDescent="0.25">
      <c r="A1306" s="40"/>
      <c r="B1306" s="43"/>
      <c r="C1306" s="44"/>
      <c r="D1306" s="43"/>
      <c r="E1306" s="43"/>
      <c r="F1306" s="44"/>
      <c r="G1306" s="43"/>
      <c r="H1306" s="43"/>
      <c r="I1306" s="54"/>
      <c r="J1306" s="45"/>
      <c r="K1306" s="33"/>
      <c r="L1306" s="33"/>
    </row>
    <row r="1307" spans="1:12" x14ac:dyDescent="0.25">
      <c r="A1307" s="40"/>
      <c r="B1307" s="43"/>
      <c r="C1307" s="44"/>
      <c r="D1307" s="43"/>
      <c r="E1307" s="43"/>
      <c r="F1307" s="44"/>
      <c r="G1307" s="43"/>
      <c r="H1307" s="43"/>
      <c r="I1307" s="54"/>
      <c r="J1307" s="45"/>
      <c r="K1307" s="33"/>
      <c r="L1307" s="33"/>
    </row>
    <row r="1308" spans="1:12" x14ac:dyDescent="0.25">
      <c r="A1308" s="40"/>
      <c r="B1308" s="43"/>
      <c r="C1308" s="44"/>
      <c r="D1308" s="43"/>
      <c r="E1308" s="43"/>
      <c r="F1308" s="44"/>
      <c r="G1308" s="43"/>
      <c r="H1308" s="43"/>
      <c r="I1308" s="54"/>
      <c r="J1308" s="45"/>
      <c r="K1308" s="33"/>
      <c r="L1308" s="33"/>
    </row>
    <row r="1309" spans="1:12" x14ac:dyDescent="0.25">
      <c r="A1309" s="40"/>
      <c r="B1309" s="43"/>
      <c r="C1309" s="44"/>
      <c r="D1309" s="43"/>
      <c r="E1309" s="43"/>
      <c r="F1309" s="44"/>
      <c r="G1309" s="43"/>
      <c r="H1309" s="43"/>
      <c r="I1309" s="54"/>
      <c r="J1309" s="45"/>
      <c r="K1309" s="33"/>
      <c r="L1309" s="33"/>
    </row>
    <row r="1310" spans="1:12" x14ac:dyDescent="0.25">
      <c r="A1310" s="40"/>
      <c r="B1310" s="43"/>
      <c r="C1310" s="44"/>
      <c r="D1310" s="43"/>
      <c r="E1310" s="43"/>
      <c r="F1310" s="44"/>
      <c r="G1310" s="43"/>
      <c r="H1310" s="43"/>
      <c r="I1310" s="54"/>
      <c r="J1310" s="45"/>
      <c r="K1310" s="33"/>
      <c r="L1310" s="33"/>
    </row>
    <row r="1311" spans="1:12" x14ac:dyDescent="0.25">
      <c r="A1311" s="40"/>
      <c r="B1311" s="43"/>
      <c r="C1311" s="44"/>
      <c r="D1311" s="43"/>
      <c r="E1311" s="43"/>
      <c r="F1311" s="44"/>
      <c r="G1311" s="43"/>
      <c r="H1311" s="43"/>
      <c r="I1311" s="54"/>
      <c r="J1311" s="45"/>
      <c r="K1311" s="33"/>
      <c r="L1311" s="33"/>
    </row>
    <row r="1312" spans="1:12" x14ac:dyDescent="0.25">
      <c r="A1312" s="40"/>
      <c r="B1312" s="43"/>
      <c r="C1312" s="44"/>
      <c r="D1312" s="43"/>
      <c r="E1312" s="43"/>
      <c r="F1312" s="44"/>
      <c r="G1312" s="43"/>
      <c r="H1312" s="43"/>
      <c r="I1312" s="54"/>
      <c r="J1312" s="45"/>
      <c r="K1312" s="33"/>
      <c r="L1312" s="33"/>
    </row>
    <row r="1313" spans="1:12" x14ac:dyDescent="0.25">
      <c r="A1313" s="40"/>
      <c r="B1313" s="43"/>
      <c r="C1313" s="44"/>
      <c r="D1313" s="43"/>
      <c r="E1313" s="43"/>
      <c r="F1313" s="44"/>
      <c r="G1313" s="43"/>
      <c r="H1313" s="43"/>
      <c r="I1313" s="54"/>
      <c r="J1313" s="45"/>
      <c r="K1313" s="33"/>
      <c r="L1313" s="33"/>
    </row>
    <row r="1314" spans="1:12" x14ac:dyDescent="0.25">
      <c r="A1314" s="40"/>
      <c r="B1314" s="43"/>
      <c r="C1314" s="44"/>
      <c r="D1314" s="43"/>
      <c r="E1314" s="43"/>
      <c r="F1314" s="44"/>
      <c r="G1314" s="43"/>
      <c r="H1314" s="43"/>
      <c r="I1314" s="54"/>
      <c r="J1314" s="45"/>
      <c r="K1314" s="33"/>
      <c r="L1314" s="33"/>
    </row>
    <row r="1315" spans="1:12" x14ac:dyDescent="0.25">
      <c r="A1315" s="40"/>
      <c r="B1315" s="43"/>
      <c r="C1315" s="44"/>
      <c r="D1315" s="43"/>
      <c r="E1315" s="43"/>
      <c r="F1315" s="44"/>
      <c r="G1315" s="43"/>
      <c r="H1315" s="43"/>
      <c r="I1315" s="54"/>
      <c r="J1315" s="45"/>
      <c r="K1315" s="33"/>
      <c r="L1315" s="33"/>
    </row>
    <row r="1316" spans="1:12" x14ac:dyDescent="0.25">
      <c r="A1316" s="40"/>
      <c r="B1316" s="43"/>
      <c r="C1316" s="44"/>
      <c r="D1316" s="43"/>
      <c r="E1316" s="43"/>
      <c r="F1316" s="44"/>
      <c r="G1316" s="43"/>
      <c r="H1316" s="43"/>
      <c r="I1316" s="54"/>
      <c r="J1316" s="45"/>
      <c r="K1316" s="33"/>
      <c r="L1316" s="33"/>
    </row>
    <row r="1317" spans="1:12" x14ac:dyDescent="0.25">
      <c r="A1317" s="40"/>
      <c r="B1317" s="43"/>
      <c r="C1317" s="44"/>
      <c r="D1317" s="43"/>
      <c r="E1317" s="43"/>
      <c r="F1317" s="44"/>
      <c r="G1317" s="43"/>
      <c r="H1317" s="43"/>
      <c r="I1317" s="54"/>
      <c r="J1317" s="45"/>
      <c r="K1317" s="33"/>
      <c r="L1317" s="33"/>
    </row>
    <row r="1318" spans="1:12" x14ac:dyDescent="0.25">
      <c r="A1318" s="40"/>
      <c r="B1318" s="43"/>
      <c r="C1318" s="44"/>
      <c r="D1318" s="43"/>
      <c r="E1318" s="43"/>
      <c r="F1318" s="44"/>
      <c r="G1318" s="43"/>
      <c r="H1318" s="43"/>
      <c r="I1318" s="54"/>
      <c r="J1318" s="45"/>
      <c r="K1318" s="33"/>
      <c r="L1318" s="33"/>
    </row>
    <row r="1319" spans="1:12" x14ac:dyDescent="0.25">
      <c r="A1319" s="40"/>
      <c r="B1319" s="43"/>
      <c r="C1319" s="44"/>
      <c r="D1319" s="43"/>
      <c r="E1319" s="43"/>
      <c r="F1319" s="44"/>
      <c r="G1319" s="43"/>
      <c r="H1319" s="43"/>
      <c r="I1319" s="54"/>
      <c r="J1319" s="45"/>
      <c r="K1319" s="33"/>
      <c r="L1319" s="33"/>
    </row>
    <row r="1320" spans="1:12" x14ac:dyDescent="0.25">
      <c r="A1320" s="40"/>
      <c r="B1320" s="43"/>
      <c r="C1320" s="44"/>
      <c r="D1320" s="43"/>
      <c r="E1320" s="43"/>
      <c r="F1320" s="44"/>
      <c r="G1320" s="43"/>
      <c r="H1320" s="43"/>
      <c r="I1320" s="54"/>
      <c r="J1320" s="45"/>
      <c r="K1320" s="33"/>
      <c r="L1320" s="33"/>
    </row>
    <row r="1321" spans="1:12" x14ac:dyDescent="0.25">
      <c r="A1321" s="40"/>
      <c r="B1321" s="43"/>
      <c r="C1321" s="44"/>
      <c r="D1321" s="43"/>
      <c r="E1321" s="43"/>
      <c r="F1321" s="44"/>
      <c r="G1321" s="43"/>
      <c r="H1321" s="43"/>
      <c r="I1321" s="54"/>
      <c r="J1321" s="45"/>
      <c r="K1321" s="33"/>
      <c r="L1321" s="33"/>
    </row>
    <row r="1322" spans="1:12" x14ac:dyDescent="0.25">
      <c r="A1322" s="40"/>
      <c r="B1322" s="43"/>
      <c r="C1322" s="44"/>
      <c r="D1322" s="43"/>
      <c r="E1322" s="43"/>
      <c r="F1322" s="44"/>
      <c r="G1322" s="43"/>
      <c r="H1322" s="43"/>
      <c r="I1322" s="54"/>
      <c r="J1322" s="45"/>
      <c r="K1322" s="33"/>
      <c r="L1322" s="33"/>
    </row>
    <row r="1323" spans="1:12" x14ac:dyDescent="0.25">
      <c r="A1323" s="40"/>
      <c r="B1323" s="43"/>
      <c r="C1323" s="44"/>
      <c r="D1323" s="43"/>
      <c r="E1323" s="43"/>
      <c r="F1323" s="44"/>
      <c r="G1323" s="43"/>
      <c r="H1323" s="43"/>
      <c r="I1323" s="54"/>
      <c r="J1323" s="45"/>
      <c r="K1323" s="33"/>
      <c r="L1323" s="33"/>
    </row>
    <row r="1324" spans="1:12" x14ac:dyDescent="0.25">
      <c r="A1324" s="40"/>
      <c r="B1324" s="43"/>
      <c r="C1324" s="44"/>
      <c r="D1324" s="43"/>
      <c r="E1324" s="43"/>
      <c r="F1324" s="44"/>
      <c r="G1324" s="43"/>
      <c r="H1324" s="43"/>
      <c r="I1324" s="54"/>
      <c r="J1324" s="45"/>
      <c r="K1324" s="33"/>
      <c r="L1324" s="33"/>
    </row>
    <row r="1325" spans="1:12" x14ac:dyDescent="0.25">
      <c r="A1325" s="40"/>
      <c r="B1325" s="43"/>
      <c r="C1325" s="44"/>
      <c r="D1325" s="43"/>
      <c r="E1325" s="43"/>
      <c r="F1325" s="44"/>
      <c r="G1325" s="43"/>
      <c r="H1325" s="43"/>
      <c r="I1325" s="54"/>
      <c r="J1325" s="45"/>
      <c r="K1325" s="33"/>
      <c r="L1325" s="33"/>
    </row>
    <row r="1326" spans="1:12" x14ac:dyDescent="0.25">
      <c r="A1326" s="40"/>
      <c r="B1326" s="43"/>
      <c r="C1326" s="44"/>
      <c r="D1326" s="43"/>
      <c r="E1326" s="43"/>
      <c r="F1326" s="44"/>
      <c r="G1326" s="43"/>
      <c r="H1326" s="43"/>
      <c r="I1326" s="54"/>
      <c r="J1326" s="45"/>
      <c r="K1326" s="33"/>
      <c r="L1326" s="33"/>
    </row>
    <row r="1327" spans="1:12" x14ac:dyDescent="0.25">
      <c r="A1327" s="40"/>
      <c r="B1327" s="43"/>
      <c r="C1327" s="44"/>
      <c r="D1327" s="43"/>
      <c r="E1327" s="43"/>
      <c r="F1327" s="44"/>
      <c r="G1327" s="43"/>
      <c r="H1327" s="43"/>
      <c r="I1327" s="54"/>
      <c r="J1327" s="45"/>
      <c r="K1327" s="33"/>
      <c r="L1327" s="33"/>
    </row>
    <row r="1328" spans="1:12" x14ac:dyDescent="0.25">
      <c r="A1328" s="40"/>
      <c r="B1328" s="43"/>
      <c r="C1328" s="44"/>
      <c r="D1328" s="43"/>
      <c r="E1328" s="43"/>
      <c r="F1328" s="44"/>
      <c r="G1328" s="43"/>
      <c r="H1328" s="43"/>
      <c r="I1328" s="54"/>
      <c r="J1328" s="45"/>
      <c r="K1328" s="33"/>
      <c r="L1328" s="33"/>
    </row>
    <row r="1329" spans="1:12" x14ac:dyDescent="0.25">
      <c r="A1329" s="40"/>
      <c r="B1329" s="43"/>
      <c r="C1329" s="44"/>
      <c r="D1329" s="43"/>
      <c r="E1329" s="43"/>
      <c r="F1329" s="44"/>
      <c r="G1329" s="43"/>
      <c r="H1329" s="43"/>
      <c r="I1329" s="54"/>
      <c r="J1329" s="45"/>
      <c r="K1329" s="33"/>
      <c r="L1329" s="33"/>
    </row>
    <row r="1330" spans="1:12" x14ac:dyDescent="0.25">
      <c r="A1330" s="40"/>
      <c r="B1330" s="43"/>
      <c r="C1330" s="44"/>
      <c r="D1330" s="43"/>
      <c r="E1330" s="43"/>
      <c r="F1330" s="44"/>
      <c r="G1330" s="43"/>
      <c r="H1330" s="43"/>
      <c r="I1330" s="54"/>
      <c r="J1330" s="45"/>
      <c r="K1330" s="33"/>
      <c r="L1330" s="33"/>
    </row>
    <row r="1331" spans="1:12" x14ac:dyDescent="0.25">
      <c r="A1331" s="40"/>
      <c r="B1331" s="43"/>
      <c r="C1331" s="44"/>
      <c r="D1331" s="43"/>
      <c r="E1331" s="43"/>
      <c r="F1331" s="44"/>
      <c r="G1331" s="43"/>
      <c r="H1331" s="43"/>
      <c r="I1331" s="54"/>
      <c r="J1331" s="45"/>
      <c r="K1331" s="33"/>
      <c r="L1331" s="33"/>
    </row>
    <row r="1332" spans="1:12" x14ac:dyDescent="0.25">
      <c r="A1332" s="40"/>
      <c r="B1332" s="43"/>
      <c r="C1332" s="44"/>
      <c r="D1332" s="43"/>
      <c r="E1332" s="43"/>
      <c r="F1332" s="44"/>
      <c r="G1332" s="43"/>
      <c r="H1332" s="43"/>
      <c r="I1332" s="54"/>
      <c r="J1332" s="45"/>
      <c r="K1332" s="33"/>
      <c r="L1332" s="33"/>
    </row>
    <row r="1333" spans="1:12" x14ac:dyDescent="0.25">
      <c r="A1333" s="40"/>
      <c r="B1333" s="43"/>
      <c r="C1333" s="44"/>
      <c r="D1333" s="43"/>
      <c r="E1333" s="43"/>
      <c r="F1333" s="44"/>
      <c r="G1333" s="43"/>
      <c r="H1333" s="43"/>
      <c r="I1333" s="54"/>
      <c r="J1333" s="45"/>
      <c r="K1333" s="33"/>
      <c r="L1333" s="33"/>
    </row>
    <row r="1334" spans="1:12" x14ac:dyDescent="0.25">
      <c r="A1334" s="40"/>
      <c r="B1334" s="43"/>
      <c r="C1334" s="44"/>
      <c r="D1334" s="43"/>
      <c r="E1334" s="43"/>
      <c r="F1334" s="44"/>
      <c r="G1334" s="43"/>
      <c r="H1334" s="43"/>
      <c r="I1334" s="54"/>
      <c r="J1334" s="45"/>
      <c r="K1334" s="33"/>
      <c r="L1334" s="33"/>
    </row>
    <row r="1335" spans="1:12" x14ac:dyDescent="0.25">
      <c r="A1335" s="40"/>
      <c r="B1335" s="43"/>
      <c r="C1335" s="44"/>
      <c r="D1335" s="43"/>
      <c r="E1335" s="43"/>
      <c r="F1335" s="44"/>
      <c r="G1335" s="43"/>
      <c r="H1335" s="43"/>
      <c r="I1335" s="54"/>
      <c r="J1335" s="45"/>
      <c r="K1335" s="33"/>
      <c r="L1335" s="33"/>
    </row>
    <row r="1336" spans="1:12" x14ac:dyDescent="0.25">
      <c r="A1336" s="40"/>
      <c r="B1336" s="43"/>
      <c r="C1336" s="44"/>
      <c r="D1336" s="43"/>
      <c r="E1336" s="43"/>
      <c r="F1336" s="44"/>
      <c r="G1336" s="43"/>
      <c r="H1336" s="43"/>
      <c r="I1336" s="54"/>
      <c r="J1336" s="45"/>
      <c r="K1336" s="33"/>
      <c r="L1336" s="33"/>
    </row>
    <row r="1337" spans="1:12" x14ac:dyDescent="0.25">
      <c r="A1337" s="40"/>
      <c r="B1337" s="43"/>
      <c r="C1337" s="44"/>
      <c r="D1337" s="43"/>
      <c r="E1337" s="43"/>
      <c r="F1337" s="44"/>
      <c r="G1337" s="43"/>
      <c r="H1337" s="43"/>
      <c r="I1337" s="54"/>
      <c r="J1337" s="45"/>
      <c r="K1337" s="33"/>
      <c r="L1337" s="33"/>
    </row>
    <row r="1338" spans="1:12" x14ac:dyDescent="0.25">
      <c r="A1338" s="40"/>
      <c r="B1338" s="43"/>
      <c r="C1338" s="44"/>
      <c r="D1338" s="43"/>
      <c r="E1338" s="43"/>
      <c r="F1338" s="44"/>
      <c r="G1338" s="43"/>
      <c r="H1338" s="43"/>
      <c r="I1338" s="54"/>
      <c r="J1338" s="45"/>
      <c r="K1338" s="33"/>
      <c r="L1338" s="33"/>
    </row>
    <row r="1339" spans="1:12" x14ac:dyDescent="0.25">
      <c r="A1339" s="40"/>
      <c r="B1339" s="43"/>
      <c r="C1339" s="44"/>
      <c r="D1339" s="43"/>
      <c r="E1339" s="43"/>
      <c r="F1339" s="44"/>
      <c r="G1339" s="43"/>
      <c r="H1339" s="43"/>
      <c r="I1339" s="54"/>
      <c r="J1339" s="45"/>
      <c r="K1339" s="33"/>
      <c r="L1339" s="33"/>
    </row>
    <row r="1340" spans="1:12" x14ac:dyDescent="0.25">
      <c r="A1340" s="40"/>
      <c r="B1340" s="43"/>
      <c r="C1340" s="44"/>
      <c r="D1340" s="43"/>
      <c r="E1340" s="43"/>
      <c r="F1340" s="44"/>
      <c r="G1340" s="43"/>
      <c r="H1340" s="43"/>
      <c r="I1340" s="54"/>
      <c r="J1340" s="45"/>
      <c r="K1340" s="33"/>
      <c r="L1340" s="33"/>
    </row>
    <row r="1341" spans="1:12" x14ac:dyDescent="0.25">
      <c r="A1341" s="40"/>
      <c r="B1341" s="43"/>
      <c r="C1341" s="44"/>
      <c r="D1341" s="43"/>
      <c r="E1341" s="43"/>
      <c r="F1341" s="44"/>
      <c r="G1341" s="43"/>
      <c r="H1341" s="43"/>
      <c r="I1341" s="54"/>
      <c r="J1341" s="45"/>
      <c r="K1341" s="33"/>
      <c r="L1341" s="33"/>
    </row>
    <row r="1342" spans="1:12" x14ac:dyDescent="0.25">
      <c r="A1342" s="40"/>
      <c r="B1342" s="43"/>
      <c r="C1342" s="44"/>
      <c r="D1342" s="43"/>
      <c r="E1342" s="43"/>
      <c r="F1342" s="44"/>
      <c r="G1342" s="43"/>
      <c r="H1342" s="43"/>
      <c r="I1342" s="54"/>
      <c r="J1342" s="45"/>
      <c r="K1342" s="33"/>
      <c r="L1342" s="33"/>
    </row>
    <row r="1343" spans="1:12" x14ac:dyDescent="0.25">
      <c r="A1343" s="40"/>
      <c r="B1343" s="43"/>
      <c r="C1343" s="44"/>
      <c r="D1343" s="43"/>
      <c r="E1343" s="43"/>
      <c r="F1343" s="44"/>
      <c r="G1343" s="43"/>
      <c r="H1343" s="43"/>
      <c r="I1343" s="54"/>
      <c r="J1343" s="45"/>
      <c r="K1343" s="33"/>
      <c r="L1343" s="33"/>
    </row>
    <row r="1344" spans="1:12" x14ac:dyDescent="0.25">
      <c r="A1344" s="40"/>
      <c r="B1344" s="43"/>
      <c r="C1344" s="44"/>
      <c r="D1344" s="43"/>
      <c r="E1344" s="43"/>
      <c r="F1344" s="44"/>
      <c r="G1344" s="43"/>
      <c r="H1344" s="43"/>
      <c r="I1344" s="54"/>
      <c r="J1344" s="45"/>
      <c r="K1344" s="33"/>
      <c r="L1344" s="33"/>
    </row>
    <row r="1345" spans="1:12" x14ac:dyDescent="0.25">
      <c r="A1345" s="40"/>
      <c r="B1345" s="43"/>
      <c r="C1345" s="44"/>
      <c r="D1345" s="43"/>
      <c r="E1345" s="43"/>
      <c r="F1345" s="44"/>
      <c r="G1345" s="43"/>
      <c r="H1345" s="43"/>
      <c r="I1345" s="54"/>
      <c r="J1345" s="45"/>
      <c r="K1345" s="33"/>
      <c r="L1345" s="33"/>
    </row>
    <row r="1346" spans="1:12" x14ac:dyDescent="0.25">
      <c r="A1346" s="40"/>
      <c r="B1346" s="43"/>
      <c r="C1346" s="44"/>
      <c r="D1346" s="43"/>
      <c r="E1346" s="43"/>
      <c r="F1346" s="44"/>
      <c r="G1346" s="43"/>
      <c r="H1346" s="43"/>
      <c r="I1346" s="54"/>
      <c r="J1346" s="45"/>
      <c r="K1346" s="33"/>
      <c r="L1346" s="33"/>
    </row>
    <row r="1347" spans="1:12" x14ac:dyDescent="0.25">
      <c r="A1347" s="40"/>
      <c r="B1347" s="43"/>
      <c r="C1347" s="44"/>
      <c r="D1347" s="43"/>
      <c r="E1347" s="43"/>
      <c r="F1347" s="44"/>
      <c r="G1347" s="43"/>
      <c r="H1347" s="43"/>
      <c r="I1347" s="54"/>
      <c r="J1347" s="45"/>
      <c r="K1347" s="33"/>
      <c r="L1347" s="33"/>
    </row>
    <row r="1348" spans="1:12" x14ac:dyDescent="0.25">
      <c r="A1348" s="40"/>
      <c r="B1348" s="43"/>
      <c r="C1348" s="44"/>
      <c r="D1348" s="43"/>
      <c r="E1348" s="43"/>
      <c r="F1348" s="44"/>
      <c r="G1348" s="43"/>
      <c r="H1348" s="43"/>
      <c r="I1348" s="54"/>
      <c r="J1348" s="45"/>
      <c r="K1348" s="33"/>
      <c r="L1348" s="33"/>
    </row>
    <row r="1349" spans="1:12" x14ac:dyDescent="0.25">
      <c r="A1349" s="40"/>
      <c r="B1349" s="43"/>
      <c r="C1349" s="44"/>
      <c r="D1349" s="43"/>
      <c r="E1349" s="43"/>
      <c r="F1349" s="44"/>
      <c r="G1349" s="43"/>
      <c r="H1349" s="43"/>
      <c r="I1349" s="54"/>
      <c r="J1349" s="45"/>
      <c r="K1349" s="33"/>
      <c r="L1349" s="33"/>
    </row>
    <row r="1350" spans="1:12" x14ac:dyDescent="0.25">
      <c r="A1350" s="40"/>
      <c r="B1350" s="43"/>
      <c r="C1350" s="44"/>
      <c r="D1350" s="43"/>
      <c r="E1350" s="43"/>
      <c r="F1350" s="44"/>
      <c r="G1350" s="43"/>
      <c r="H1350" s="43"/>
      <c r="I1350" s="54"/>
      <c r="J1350" s="45"/>
      <c r="K1350" s="33"/>
      <c r="L1350" s="33"/>
    </row>
    <row r="1351" spans="1:12" x14ac:dyDescent="0.25">
      <c r="A1351" s="40"/>
      <c r="B1351" s="43"/>
      <c r="C1351" s="44"/>
      <c r="D1351" s="43"/>
      <c r="E1351" s="43"/>
      <c r="F1351" s="44"/>
      <c r="G1351" s="43"/>
      <c r="H1351" s="43"/>
      <c r="I1351" s="54"/>
      <c r="J1351" s="45"/>
      <c r="K1351" s="33"/>
      <c r="L1351" s="33"/>
    </row>
    <row r="1352" spans="1:12" x14ac:dyDescent="0.25">
      <c r="A1352" s="40"/>
      <c r="B1352" s="43"/>
      <c r="C1352" s="44"/>
      <c r="D1352" s="43"/>
      <c r="E1352" s="43"/>
      <c r="F1352" s="44"/>
      <c r="G1352" s="43"/>
      <c r="H1352" s="43"/>
      <c r="I1352" s="54"/>
      <c r="J1352" s="45"/>
      <c r="K1352" s="33"/>
      <c r="L1352" s="33"/>
    </row>
    <row r="1353" spans="1:12" x14ac:dyDescent="0.25">
      <c r="A1353" s="40"/>
      <c r="B1353" s="43"/>
      <c r="C1353" s="44"/>
      <c r="D1353" s="43"/>
      <c r="E1353" s="43"/>
      <c r="F1353" s="44"/>
      <c r="G1353" s="43"/>
      <c r="H1353" s="43"/>
      <c r="I1353" s="54"/>
      <c r="J1353" s="45"/>
      <c r="K1353" s="33"/>
      <c r="L1353" s="33"/>
    </row>
    <row r="1354" spans="1:12" x14ac:dyDescent="0.25">
      <c r="A1354" s="40"/>
      <c r="B1354" s="43"/>
      <c r="C1354" s="44"/>
      <c r="D1354" s="43"/>
      <c r="E1354" s="43"/>
      <c r="F1354" s="44"/>
      <c r="G1354" s="43"/>
      <c r="H1354" s="43"/>
      <c r="I1354" s="54"/>
      <c r="J1354" s="45"/>
      <c r="K1354" s="33"/>
      <c r="L1354" s="33"/>
    </row>
    <row r="1355" spans="1:12" x14ac:dyDescent="0.25">
      <c r="A1355" s="40"/>
      <c r="B1355" s="43"/>
      <c r="C1355" s="44"/>
      <c r="D1355" s="43"/>
      <c r="E1355" s="43"/>
      <c r="F1355" s="44"/>
      <c r="G1355" s="43"/>
      <c r="H1355" s="43"/>
      <c r="I1355" s="54"/>
      <c r="J1355" s="45"/>
      <c r="K1355" s="33"/>
      <c r="L1355" s="33"/>
    </row>
    <row r="1356" spans="1:12" x14ac:dyDescent="0.25">
      <c r="A1356" s="40"/>
      <c r="B1356" s="43"/>
      <c r="C1356" s="44"/>
      <c r="D1356" s="43"/>
      <c r="E1356" s="43"/>
      <c r="F1356" s="44"/>
      <c r="G1356" s="43"/>
      <c r="H1356" s="43"/>
      <c r="I1356" s="54"/>
      <c r="J1356" s="45"/>
      <c r="K1356" s="33"/>
      <c r="L1356" s="33"/>
    </row>
    <row r="1357" spans="1:12" x14ac:dyDescent="0.25">
      <c r="A1357" s="40"/>
      <c r="B1357" s="43"/>
      <c r="C1357" s="44"/>
      <c r="D1357" s="43"/>
      <c r="E1357" s="43"/>
      <c r="F1357" s="44"/>
      <c r="G1357" s="43"/>
      <c r="H1357" s="43"/>
      <c r="I1357" s="54"/>
      <c r="J1357" s="45"/>
      <c r="K1357" s="33"/>
      <c r="L1357" s="33"/>
    </row>
    <row r="1358" spans="1:12" x14ac:dyDescent="0.25">
      <c r="A1358" s="40"/>
      <c r="B1358" s="43"/>
      <c r="C1358" s="44"/>
      <c r="D1358" s="43"/>
      <c r="E1358" s="43"/>
      <c r="F1358" s="44"/>
      <c r="G1358" s="43"/>
      <c r="H1358" s="43"/>
      <c r="I1358" s="54"/>
      <c r="J1358" s="45"/>
      <c r="K1358" s="33"/>
      <c r="L1358" s="33"/>
    </row>
    <row r="1359" spans="1:12" x14ac:dyDescent="0.25">
      <c r="A1359" s="40"/>
      <c r="B1359" s="43"/>
      <c r="C1359" s="44"/>
      <c r="D1359" s="43"/>
      <c r="E1359" s="43"/>
      <c r="F1359" s="44"/>
      <c r="G1359" s="43"/>
      <c r="H1359" s="43"/>
      <c r="I1359" s="54"/>
      <c r="J1359" s="45"/>
      <c r="K1359" s="33"/>
      <c r="L1359" s="33"/>
    </row>
    <row r="1360" spans="1:12" x14ac:dyDescent="0.25">
      <c r="A1360" s="40"/>
      <c r="B1360" s="43"/>
      <c r="C1360" s="44"/>
      <c r="D1360" s="43"/>
      <c r="E1360" s="43"/>
      <c r="F1360" s="44"/>
      <c r="G1360" s="43"/>
      <c r="H1360" s="43"/>
      <c r="I1360" s="54"/>
      <c r="J1360" s="45"/>
      <c r="K1360" s="33"/>
      <c r="L1360" s="33"/>
    </row>
    <row r="1361" spans="1:12" x14ac:dyDescent="0.25">
      <c r="A1361" s="40"/>
      <c r="B1361" s="43"/>
      <c r="C1361" s="44"/>
      <c r="D1361" s="43"/>
      <c r="E1361" s="43"/>
      <c r="F1361" s="44"/>
      <c r="G1361" s="43"/>
      <c r="H1361" s="43"/>
      <c r="I1361" s="54"/>
      <c r="J1361" s="45"/>
      <c r="K1361" s="33"/>
      <c r="L1361" s="33"/>
    </row>
    <row r="1362" spans="1:12" x14ac:dyDescent="0.25">
      <c r="A1362" s="40"/>
      <c r="B1362" s="43"/>
      <c r="C1362" s="44"/>
      <c r="D1362" s="43"/>
      <c r="E1362" s="43"/>
      <c r="F1362" s="44"/>
      <c r="G1362" s="43"/>
      <c r="H1362" s="43"/>
      <c r="I1362" s="54"/>
      <c r="J1362" s="45"/>
      <c r="K1362" s="33"/>
      <c r="L1362" s="33"/>
    </row>
    <row r="1363" spans="1:12" x14ac:dyDescent="0.25">
      <c r="A1363" s="40"/>
      <c r="B1363" s="43"/>
      <c r="C1363" s="44"/>
      <c r="D1363" s="43"/>
      <c r="E1363" s="43"/>
      <c r="F1363" s="44"/>
      <c r="G1363" s="43"/>
      <c r="H1363" s="43"/>
      <c r="I1363" s="54"/>
      <c r="J1363" s="45"/>
      <c r="K1363" s="33"/>
      <c r="L1363" s="33"/>
    </row>
    <row r="1364" spans="1:12" x14ac:dyDescent="0.25">
      <c r="A1364" s="40"/>
      <c r="B1364" s="43"/>
      <c r="C1364" s="44"/>
      <c r="D1364" s="43"/>
      <c r="E1364" s="43"/>
      <c r="F1364" s="44"/>
      <c r="G1364" s="43"/>
      <c r="H1364" s="43"/>
      <c r="I1364" s="54"/>
      <c r="J1364" s="45"/>
      <c r="K1364" s="33"/>
      <c r="L1364" s="33"/>
    </row>
    <row r="1365" spans="1:12" x14ac:dyDescent="0.25">
      <c r="A1365" s="40"/>
      <c r="B1365" s="43"/>
      <c r="C1365" s="44"/>
      <c r="D1365" s="43"/>
      <c r="E1365" s="43"/>
      <c r="F1365" s="44"/>
      <c r="G1365" s="43"/>
      <c r="H1365" s="43"/>
      <c r="I1365" s="54"/>
      <c r="J1365" s="45"/>
      <c r="K1365" s="33"/>
      <c r="L1365" s="33"/>
    </row>
    <row r="1366" spans="1:12" x14ac:dyDescent="0.25">
      <c r="A1366" s="40"/>
      <c r="B1366" s="43"/>
      <c r="C1366" s="44"/>
      <c r="D1366" s="43"/>
      <c r="E1366" s="43"/>
      <c r="F1366" s="44"/>
      <c r="G1366" s="43"/>
      <c r="H1366" s="43"/>
      <c r="I1366" s="54"/>
      <c r="J1366" s="45"/>
      <c r="K1366" s="33"/>
      <c r="L1366" s="33"/>
    </row>
    <row r="1367" spans="1:12" x14ac:dyDescent="0.25">
      <c r="A1367" s="40"/>
      <c r="B1367" s="43"/>
      <c r="C1367" s="44"/>
      <c r="D1367" s="43"/>
      <c r="E1367" s="43"/>
      <c r="F1367" s="44"/>
      <c r="G1367" s="43"/>
      <c r="H1367" s="43"/>
      <c r="I1367" s="54"/>
      <c r="J1367" s="45"/>
      <c r="K1367" s="33"/>
      <c r="L1367" s="33"/>
    </row>
    <row r="1368" spans="1:12" x14ac:dyDescent="0.25">
      <c r="A1368" s="40"/>
      <c r="B1368" s="43"/>
      <c r="C1368" s="44"/>
      <c r="D1368" s="43"/>
      <c r="E1368" s="43"/>
      <c r="F1368" s="44"/>
      <c r="G1368" s="43"/>
      <c r="H1368" s="43"/>
      <c r="I1368" s="54"/>
      <c r="J1368" s="45"/>
      <c r="K1368" s="33"/>
      <c r="L1368" s="33"/>
    </row>
    <row r="1369" spans="1:12" x14ac:dyDescent="0.25">
      <c r="A1369" s="40"/>
      <c r="B1369" s="43"/>
      <c r="C1369" s="44"/>
      <c r="D1369" s="43"/>
      <c r="E1369" s="43"/>
      <c r="F1369" s="44"/>
      <c r="G1369" s="43"/>
      <c r="H1369" s="43"/>
      <c r="I1369" s="54"/>
      <c r="J1369" s="45"/>
      <c r="K1369" s="33"/>
      <c r="L1369" s="33"/>
    </row>
    <row r="1370" spans="1:12" x14ac:dyDescent="0.25">
      <c r="A1370" s="40"/>
      <c r="B1370" s="43"/>
      <c r="C1370" s="44"/>
      <c r="D1370" s="43"/>
      <c r="E1370" s="43"/>
      <c r="F1370" s="44"/>
      <c r="G1370" s="43"/>
      <c r="H1370" s="43"/>
      <c r="I1370" s="54"/>
      <c r="J1370" s="45"/>
      <c r="K1370" s="33"/>
      <c r="L1370" s="33"/>
    </row>
    <row r="1371" spans="1:12" x14ac:dyDescent="0.25">
      <c r="A1371" s="40"/>
      <c r="B1371" s="43"/>
      <c r="C1371" s="44"/>
      <c r="D1371" s="43"/>
      <c r="E1371" s="43"/>
      <c r="F1371" s="44"/>
      <c r="G1371" s="43"/>
      <c r="H1371" s="43"/>
      <c r="I1371" s="54"/>
      <c r="J1371" s="45"/>
      <c r="K1371" s="33"/>
      <c r="L1371" s="33"/>
    </row>
    <row r="1372" spans="1:12" x14ac:dyDescent="0.25">
      <c r="A1372" s="40"/>
      <c r="B1372" s="43"/>
      <c r="C1372" s="44"/>
      <c r="D1372" s="43"/>
      <c r="E1372" s="43"/>
      <c r="F1372" s="44"/>
      <c r="G1372" s="43"/>
      <c r="H1372" s="43"/>
      <c r="I1372" s="54"/>
      <c r="J1372" s="45"/>
      <c r="K1372" s="33"/>
      <c r="L1372" s="33"/>
    </row>
    <row r="1373" spans="1:12" x14ac:dyDescent="0.25">
      <c r="A1373" s="40"/>
      <c r="B1373" s="43"/>
      <c r="C1373" s="44"/>
      <c r="D1373" s="43"/>
      <c r="E1373" s="43"/>
      <c r="F1373" s="44"/>
      <c r="G1373" s="43"/>
      <c r="H1373" s="43"/>
      <c r="I1373" s="54"/>
      <c r="J1373" s="45"/>
      <c r="K1373" s="33"/>
      <c r="L1373" s="33"/>
    </row>
    <row r="1374" spans="1:12" x14ac:dyDescent="0.25">
      <c r="A1374" s="40"/>
      <c r="B1374" s="43"/>
      <c r="C1374" s="44"/>
      <c r="D1374" s="43"/>
      <c r="E1374" s="43"/>
      <c r="F1374" s="44"/>
      <c r="G1374" s="43"/>
      <c r="H1374" s="43"/>
      <c r="I1374" s="54"/>
      <c r="J1374" s="45"/>
      <c r="K1374" s="33"/>
      <c r="L1374" s="33"/>
    </row>
    <row r="1375" spans="1:12" x14ac:dyDescent="0.25">
      <c r="A1375" s="40"/>
      <c r="B1375" s="43"/>
      <c r="C1375" s="44"/>
      <c r="D1375" s="43"/>
      <c r="E1375" s="43"/>
      <c r="F1375" s="44"/>
      <c r="G1375" s="43"/>
      <c r="H1375" s="43"/>
      <c r="I1375" s="54"/>
      <c r="J1375" s="45"/>
      <c r="K1375" s="33"/>
      <c r="L1375" s="33"/>
    </row>
    <row r="1376" spans="1:12" x14ac:dyDescent="0.25">
      <c r="A1376" s="40"/>
      <c r="B1376" s="43"/>
      <c r="C1376" s="44"/>
      <c r="D1376" s="43"/>
      <c r="E1376" s="43"/>
      <c r="F1376" s="44"/>
      <c r="G1376" s="43"/>
      <c r="H1376" s="43"/>
      <c r="I1376" s="54"/>
      <c r="J1376" s="45"/>
      <c r="K1376" s="33"/>
      <c r="L1376" s="33"/>
    </row>
    <row r="1377" spans="1:12" x14ac:dyDescent="0.25">
      <c r="A1377" s="40"/>
      <c r="B1377" s="43"/>
      <c r="C1377" s="44"/>
      <c r="D1377" s="43"/>
      <c r="E1377" s="43"/>
      <c r="F1377" s="44"/>
      <c r="G1377" s="43"/>
      <c r="H1377" s="43"/>
      <c r="I1377" s="54"/>
      <c r="J1377" s="45"/>
      <c r="K1377" s="33"/>
      <c r="L1377" s="33"/>
    </row>
    <row r="1378" spans="1:12" x14ac:dyDescent="0.25">
      <c r="A1378" s="40"/>
      <c r="B1378" s="43"/>
      <c r="C1378" s="44"/>
      <c r="D1378" s="43"/>
      <c r="E1378" s="43"/>
      <c r="F1378" s="44"/>
      <c r="G1378" s="43"/>
      <c r="H1378" s="43"/>
      <c r="I1378" s="54"/>
      <c r="J1378" s="45"/>
      <c r="K1378" s="33"/>
      <c r="L1378" s="33"/>
    </row>
    <row r="1379" spans="1:12" x14ac:dyDescent="0.25">
      <c r="A1379" s="40"/>
      <c r="B1379" s="43"/>
      <c r="C1379" s="44"/>
      <c r="D1379" s="43"/>
      <c r="E1379" s="43"/>
      <c r="F1379" s="44"/>
      <c r="G1379" s="43"/>
      <c r="H1379" s="43"/>
      <c r="I1379" s="54"/>
      <c r="J1379" s="45"/>
      <c r="K1379" s="33"/>
      <c r="L1379" s="33"/>
    </row>
    <row r="1380" spans="1:12" x14ac:dyDescent="0.25">
      <c r="A1380" s="40"/>
      <c r="B1380" s="43"/>
      <c r="C1380" s="44"/>
      <c r="D1380" s="43"/>
      <c r="E1380" s="43"/>
      <c r="F1380" s="44"/>
      <c r="G1380" s="43"/>
      <c r="H1380" s="43"/>
      <c r="I1380" s="54"/>
      <c r="J1380" s="45"/>
      <c r="K1380" s="33"/>
      <c r="L1380" s="33"/>
    </row>
    <row r="1381" spans="1:12" x14ac:dyDescent="0.25">
      <c r="A1381" s="40"/>
      <c r="B1381" s="43"/>
      <c r="C1381" s="44"/>
      <c r="D1381" s="43"/>
      <c r="E1381" s="43"/>
      <c r="F1381" s="44"/>
      <c r="G1381" s="43"/>
      <c r="H1381" s="43"/>
      <c r="I1381" s="54"/>
      <c r="J1381" s="45"/>
      <c r="K1381" s="33"/>
      <c r="L1381" s="33"/>
    </row>
    <row r="1382" spans="1:12" x14ac:dyDescent="0.25">
      <c r="A1382" s="40"/>
      <c r="B1382" s="43"/>
      <c r="C1382" s="44"/>
      <c r="D1382" s="43"/>
      <c r="E1382" s="43"/>
      <c r="F1382" s="44"/>
      <c r="G1382" s="43"/>
      <c r="H1382" s="43"/>
      <c r="I1382" s="54"/>
      <c r="J1382" s="45"/>
      <c r="K1382" s="33"/>
      <c r="L1382" s="33"/>
    </row>
    <row r="1383" spans="1:12" x14ac:dyDescent="0.25">
      <c r="A1383" s="40"/>
      <c r="B1383" s="43"/>
      <c r="C1383" s="44"/>
      <c r="D1383" s="43"/>
      <c r="E1383" s="43"/>
      <c r="F1383" s="44"/>
      <c r="G1383" s="43"/>
      <c r="H1383" s="43"/>
      <c r="I1383" s="54"/>
      <c r="J1383" s="45"/>
      <c r="K1383" s="33"/>
      <c r="L1383" s="33"/>
    </row>
    <row r="1384" spans="1:12" x14ac:dyDescent="0.25">
      <c r="A1384" s="40"/>
      <c r="B1384" s="43"/>
      <c r="C1384" s="44"/>
      <c r="D1384" s="43"/>
      <c r="E1384" s="43"/>
      <c r="F1384" s="44"/>
      <c r="G1384" s="43"/>
      <c r="H1384" s="43"/>
      <c r="I1384" s="54"/>
      <c r="J1384" s="45"/>
      <c r="K1384" s="33"/>
      <c r="L1384" s="33"/>
    </row>
    <row r="1385" spans="1:12" x14ac:dyDescent="0.25">
      <c r="A1385" s="40"/>
      <c r="B1385" s="43"/>
      <c r="C1385" s="44"/>
      <c r="D1385" s="43"/>
      <c r="E1385" s="43"/>
      <c r="F1385" s="44"/>
      <c r="G1385" s="43"/>
      <c r="H1385" s="43"/>
      <c r="I1385" s="54"/>
      <c r="J1385" s="45"/>
      <c r="K1385" s="33"/>
      <c r="L1385" s="33"/>
    </row>
    <row r="1386" spans="1:12" x14ac:dyDescent="0.25">
      <c r="A1386" s="40"/>
      <c r="B1386" s="43"/>
      <c r="C1386" s="44"/>
      <c r="D1386" s="43"/>
      <c r="E1386" s="43"/>
      <c r="F1386" s="44"/>
      <c r="G1386" s="43"/>
      <c r="H1386" s="43"/>
      <c r="I1386" s="54"/>
      <c r="J1386" s="45"/>
      <c r="K1386" s="33"/>
      <c r="L1386" s="33"/>
    </row>
    <row r="1387" spans="1:12" x14ac:dyDescent="0.25">
      <c r="A1387" s="40"/>
      <c r="B1387" s="43"/>
      <c r="C1387" s="44"/>
      <c r="D1387" s="43"/>
      <c r="E1387" s="43"/>
      <c r="F1387" s="44"/>
      <c r="G1387" s="43"/>
      <c r="H1387" s="43"/>
      <c r="I1387" s="54"/>
      <c r="J1387" s="45"/>
      <c r="K1387" s="33"/>
      <c r="L1387" s="33"/>
    </row>
    <row r="1388" spans="1:12" x14ac:dyDescent="0.25">
      <c r="A1388" s="40"/>
      <c r="B1388" s="43"/>
      <c r="C1388" s="44"/>
      <c r="D1388" s="43"/>
      <c r="E1388" s="43"/>
      <c r="F1388" s="44"/>
      <c r="G1388" s="43"/>
      <c r="H1388" s="43"/>
      <c r="I1388" s="54"/>
      <c r="J1388" s="45"/>
      <c r="K1388" s="33"/>
      <c r="L1388" s="33"/>
    </row>
    <row r="1389" spans="1:12" x14ac:dyDescent="0.25">
      <c r="A1389" s="40"/>
      <c r="B1389" s="43"/>
      <c r="C1389" s="44"/>
      <c r="D1389" s="43"/>
      <c r="E1389" s="43"/>
      <c r="F1389" s="44"/>
      <c r="G1389" s="43"/>
      <c r="H1389" s="43"/>
      <c r="I1389" s="54"/>
      <c r="J1389" s="45"/>
      <c r="K1389" s="33"/>
      <c r="L1389" s="33"/>
    </row>
    <row r="1390" spans="1:12" x14ac:dyDescent="0.25">
      <c r="A1390" s="40"/>
      <c r="B1390" s="43"/>
      <c r="C1390" s="44"/>
      <c r="D1390" s="43"/>
      <c r="E1390" s="43"/>
      <c r="F1390" s="44"/>
      <c r="G1390" s="43"/>
      <c r="H1390" s="43"/>
      <c r="I1390" s="54"/>
      <c r="J1390" s="45"/>
      <c r="K1390" s="33"/>
      <c r="L1390" s="33"/>
    </row>
    <row r="1391" spans="1:12" x14ac:dyDescent="0.25">
      <c r="A1391" s="40"/>
      <c r="B1391" s="43"/>
      <c r="C1391" s="44"/>
      <c r="D1391" s="43"/>
      <c r="E1391" s="43"/>
      <c r="F1391" s="44"/>
      <c r="G1391" s="43"/>
      <c r="H1391" s="43"/>
      <c r="I1391" s="54"/>
      <c r="J1391" s="45"/>
      <c r="K1391" s="33"/>
      <c r="L1391" s="33"/>
    </row>
    <row r="1392" spans="1:12" x14ac:dyDescent="0.25">
      <c r="A1392" s="40"/>
      <c r="B1392" s="43"/>
      <c r="C1392" s="44"/>
      <c r="D1392" s="43"/>
      <c r="E1392" s="43"/>
      <c r="F1392" s="44"/>
      <c r="G1392" s="43"/>
      <c r="H1392" s="43"/>
      <c r="I1392" s="54"/>
      <c r="J1392" s="45"/>
      <c r="K1392" s="33"/>
      <c r="L1392" s="33"/>
    </row>
    <row r="1393" spans="1:12" x14ac:dyDescent="0.25">
      <c r="A1393" s="40"/>
      <c r="B1393" s="43"/>
      <c r="C1393" s="44"/>
      <c r="D1393" s="43"/>
      <c r="E1393" s="43"/>
      <c r="F1393" s="44"/>
      <c r="G1393" s="43"/>
      <c r="H1393" s="43"/>
      <c r="I1393" s="54"/>
      <c r="J1393" s="45"/>
      <c r="K1393" s="33"/>
      <c r="L1393" s="33"/>
    </row>
    <row r="1394" spans="1:12" x14ac:dyDescent="0.25">
      <c r="A1394" s="40"/>
      <c r="B1394" s="43"/>
      <c r="C1394" s="44"/>
      <c r="D1394" s="43"/>
      <c r="E1394" s="43"/>
      <c r="F1394" s="44"/>
      <c r="G1394" s="43"/>
      <c r="H1394" s="43"/>
      <c r="I1394" s="54"/>
      <c r="J1394" s="45"/>
      <c r="K1394" s="33"/>
      <c r="L1394" s="33"/>
    </row>
    <row r="1395" spans="1:12" x14ac:dyDescent="0.25">
      <c r="A1395" s="40"/>
      <c r="B1395" s="43"/>
      <c r="C1395" s="44"/>
      <c r="D1395" s="43"/>
      <c r="E1395" s="43"/>
      <c r="F1395" s="44"/>
      <c r="G1395" s="43"/>
      <c r="H1395" s="43"/>
      <c r="I1395" s="54"/>
      <c r="J1395" s="45"/>
      <c r="K1395" s="33"/>
      <c r="L1395" s="33"/>
    </row>
    <row r="1396" spans="1:12" x14ac:dyDescent="0.25">
      <c r="A1396" s="40"/>
      <c r="B1396" s="43"/>
      <c r="C1396" s="44"/>
      <c r="D1396" s="43"/>
      <c r="E1396" s="43"/>
      <c r="F1396" s="44"/>
      <c r="G1396" s="43"/>
      <c r="H1396" s="43"/>
      <c r="I1396" s="54"/>
      <c r="J1396" s="45"/>
      <c r="K1396" s="33"/>
      <c r="L1396" s="33"/>
    </row>
    <row r="1397" spans="1:12" x14ac:dyDescent="0.25">
      <c r="A1397" s="40"/>
      <c r="B1397" s="43"/>
      <c r="C1397" s="44"/>
      <c r="D1397" s="43"/>
      <c r="E1397" s="43"/>
      <c r="F1397" s="44"/>
      <c r="G1397" s="43"/>
      <c r="H1397" s="43"/>
      <c r="I1397" s="54"/>
      <c r="J1397" s="45"/>
      <c r="K1397" s="33"/>
      <c r="L1397" s="33"/>
    </row>
    <row r="1398" spans="1:12" x14ac:dyDescent="0.25">
      <c r="A1398" s="40"/>
      <c r="B1398" s="43"/>
      <c r="C1398" s="44"/>
      <c r="D1398" s="43"/>
      <c r="E1398" s="43"/>
      <c r="F1398" s="44"/>
      <c r="G1398" s="43"/>
      <c r="H1398" s="43"/>
      <c r="I1398" s="54"/>
      <c r="J1398" s="45"/>
      <c r="K1398" s="33"/>
      <c r="L1398" s="33"/>
    </row>
    <row r="1399" spans="1:12" x14ac:dyDescent="0.25">
      <c r="A1399" s="40"/>
      <c r="B1399" s="43"/>
      <c r="C1399" s="44"/>
      <c r="D1399" s="43"/>
      <c r="E1399" s="43"/>
      <c r="F1399" s="44"/>
      <c r="G1399" s="43"/>
      <c r="H1399" s="43"/>
      <c r="I1399" s="54"/>
      <c r="J1399" s="45"/>
      <c r="K1399" s="33"/>
      <c r="L1399" s="33"/>
    </row>
    <row r="1400" spans="1:12" x14ac:dyDescent="0.25">
      <c r="A1400" s="40"/>
      <c r="B1400" s="43"/>
      <c r="C1400" s="44"/>
      <c r="D1400" s="43"/>
      <c r="E1400" s="43"/>
      <c r="F1400" s="44"/>
      <c r="G1400" s="43"/>
      <c r="H1400" s="43"/>
      <c r="I1400" s="54"/>
      <c r="J1400" s="45"/>
      <c r="K1400" s="33"/>
      <c r="L1400" s="33"/>
    </row>
    <row r="1401" spans="1:12" x14ac:dyDescent="0.25">
      <c r="A1401" s="40"/>
      <c r="B1401" s="43"/>
      <c r="C1401" s="44"/>
      <c r="D1401" s="43"/>
      <c r="E1401" s="43"/>
      <c r="F1401" s="44"/>
      <c r="G1401" s="43"/>
      <c r="H1401" s="43"/>
      <c r="I1401" s="54"/>
      <c r="J1401" s="45"/>
      <c r="K1401" s="33"/>
      <c r="L1401" s="33"/>
    </row>
    <row r="1402" spans="1:12" x14ac:dyDescent="0.25">
      <c r="A1402" s="40"/>
      <c r="B1402" s="43"/>
      <c r="C1402" s="44"/>
      <c r="D1402" s="43"/>
      <c r="E1402" s="43"/>
      <c r="F1402" s="44"/>
      <c r="G1402" s="43"/>
      <c r="H1402" s="43"/>
      <c r="I1402" s="54"/>
      <c r="J1402" s="45"/>
      <c r="K1402" s="33"/>
      <c r="L1402" s="33"/>
    </row>
    <row r="1403" spans="1:12" x14ac:dyDescent="0.25">
      <c r="A1403" s="40"/>
      <c r="B1403" s="43"/>
      <c r="C1403" s="44"/>
      <c r="D1403" s="43"/>
      <c r="E1403" s="43"/>
      <c r="F1403" s="44"/>
      <c r="G1403" s="43"/>
      <c r="H1403" s="43"/>
      <c r="I1403" s="54"/>
      <c r="J1403" s="45"/>
      <c r="K1403" s="33"/>
      <c r="L1403" s="33"/>
    </row>
    <row r="1404" spans="1:12" x14ac:dyDescent="0.25">
      <c r="A1404" s="40"/>
      <c r="B1404" s="43"/>
      <c r="C1404" s="44"/>
      <c r="D1404" s="43"/>
      <c r="E1404" s="43"/>
      <c r="F1404" s="44"/>
      <c r="G1404" s="43"/>
      <c r="H1404" s="43"/>
      <c r="I1404" s="54"/>
      <c r="J1404" s="45"/>
      <c r="K1404" s="33"/>
      <c r="L1404" s="33"/>
    </row>
    <row r="1405" spans="1:12" x14ac:dyDescent="0.25">
      <c r="A1405" s="40"/>
      <c r="B1405" s="43"/>
      <c r="C1405" s="44"/>
      <c r="D1405" s="43"/>
      <c r="E1405" s="43"/>
      <c r="F1405" s="44"/>
      <c r="G1405" s="43"/>
      <c r="H1405" s="43"/>
      <c r="I1405" s="54"/>
      <c r="J1405" s="45"/>
      <c r="K1405" s="33"/>
      <c r="L1405" s="33"/>
    </row>
    <row r="1406" spans="1:12" x14ac:dyDescent="0.25">
      <c r="A1406" s="40"/>
      <c r="B1406" s="43"/>
      <c r="C1406" s="44"/>
      <c r="D1406" s="43"/>
      <c r="E1406" s="43"/>
      <c r="F1406" s="44"/>
      <c r="G1406" s="43"/>
      <c r="H1406" s="43"/>
      <c r="I1406" s="54"/>
      <c r="J1406" s="45"/>
      <c r="K1406" s="33"/>
      <c r="L1406" s="33"/>
    </row>
    <row r="1407" spans="1:12" x14ac:dyDescent="0.25">
      <c r="A1407" s="40"/>
      <c r="B1407" s="43"/>
      <c r="C1407" s="44"/>
      <c r="D1407" s="43"/>
      <c r="E1407" s="43"/>
      <c r="F1407" s="44"/>
      <c r="G1407" s="43"/>
      <c r="H1407" s="43"/>
      <c r="I1407" s="54"/>
      <c r="J1407" s="45"/>
      <c r="K1407" s="33"/>
      <c r="L1407" s="33"/>
    </row>
    <row r="1408" spans="1:12" x14ac:dyDescent="0.25">
      <c r="A1408" s="40"/>
      <c r="B1408" s="43"/>
      <c r="C1408" s="44"/>
      <c r="D1408" s="43"/>
      <c r="E1408" s="43"/>
      <c r="F1408" s="44"/>
      <c r="G1408" s="43"/>
      <c r="H1408" s="43"/>
      <c r="I1408" s="54"/>
      <c r="J1408" s="45"/>
      <c r="K1408" s="33"/>
      <c r="L1408" s="33"/>
    </row>
    <row r="1409" spans="1:12" x14ac:dyDescent="0.25">
      <c r="A1409" s="40"/>
      <c r="B1409" s="43"/>
      <c r="C1409" s="44"/>
      <c r="D1409" s="43"/>
      <c r="E1409" s="43"/>
      <c r="F1409" s="44"/>
      <c r="G1409" s="43"/>
      <c r="H1409" s="43"/>
      <c r="I1409" s="54"/>
      <c r="J1409" s="45"/>
      <c r="K1409" s="33"/>
      <c r="L1409" s="33"/>
    </row>
    <row r="1410" spans="1:12" x14ac:dyDescent="0.25">
      <c r="A1410" s="40"/>
      <c r="B1410" s="43"/>
      <c r="C1410" s="44"/>
      <c r="D1410" s="43"/>
      <c r="E1410" s="43"/>
      <c r="F1410" s="44"/>
      <c r="G1410" s="43"/>
      <c r="H1410" s="43"/>
      <c r="I1410" s="54"/>
      <c r="J1410" s="45"/>
      <c r="K1410" s="33"/>
      <c r="L1410" s="33"/>
    </row>
    <row r="1411" spans="1:12" x14ac:dyDescent="0.25">
      <c r="A1411" s="40"/>
      <c r="B1411" s="43"/>
      <c r="C1411" s="44"/>
      <c r="D1411" s="43"/>
      <c r="E1411" s="43"/>
      <c r="F1411" s="44"/>
      <c r="G1411" s="43"/>
      <c r="H1411" s="43"/>
      <c r="I1411" s="54"/>
      <c r="J1411" s="45"/>
      <c r="K1411" s="33"/>
      <c r="L1411" s="33"/>
    </row>
    <row r="1412" spans="1:12" x14ac:dyDescent="0.25">
      <c r="A1412" s="40"/>
      <c r="B1412" s="43"/>
      <c r="C1412" s="44"/>
      <c r="D1412" s="43"/>
      <c r="E1412" s="43"/>
      <c r="F1412" s="44"/>
      <c r="G1412" s="43"/>
      <c r="H1412" s="43"/>
      <c r="I1412" s="54"/>
      <c r="J1412" s="45"/>
      <c r="K1412" s="33"/>
      <c r="L1412" s="33"/>
    </row>
    <row r="1413" spans="1:12" x14ac:dyDescent="0.25">
      <c r="A1413" s="40"/>
      <c r="B1413" s="43"/>
      <c r="C1413" s="44"/>
      <c r="D1413" s="43"/>
      <c r="E1413" s="43"/>
      <c r="F1413" s="44"/>
      <c r="G1413" s="43"/>
      <c r="H1413" s="43"/>
      <c r="I1413" s="54"/>
      <c r="J1413" s="45"/>
      <c r="K1413" s="33"/>
      <c r="L1413" s="33"/>
    </row>
    <row r="1414" spans="1:12" x14ac:dyDescent="0.25">
      <c r="A1414" s="40"/>
      <c r="B1414" s="43"/>
      <c r="C1414" s="44"/>
      <c r="D1414" s="43"/>
      <c r="E1414" s="43"/>
      <c r="F1414" s="44"/>
      <c r="G1414" s="43"/>
      <c r="H1414" s="43"/>
      <c r="I1414" s="54"/>
      <c r="J1414" s="45"/>
      <c r="K1414" s="33"/>
      <c r="L1414" s="33"/>
    </row>
    <row r="1415" spans="1:12" x14ac:dyDescent="0.25">
      <c r="A1415" s="40"/>
      <c r="B1415" s="43"/>
      <c r="C1415" s="44"/>
      <c r="D1415" s="43"/>
      <c r="E1415" s="43"/>
      <c r="F1415" s="44"/>
      <c r="G1415" s="43"/>
      <c r="H1415" s="43"/>
      <c r="I1415" s="54"/>
      <c r="J1415" s="45"/>
      <c r="K1415" s="33"/>
      <c r="L1415" s="33"/>
    </row>
    <row r="1416" spans="1:12" x14ac:dyDescent="0.25">
      <c r="A1416" s="40"/>
      <c r="B1416" s="43"/>
      <c r="C1416" s="44"/>
      <c r="D1416" s="43"/>
      <c r="E1416" s="43"/>
      <c r="F1416" s="44"/>
      <c r="G1416" s="43"/>
      <c r="H1416" s="43"/>
      <c r="I1416" s="54"/>
      <c r="J1416" s="45"/>
      <c r="K1416" s="33"/>
      <c r="L1416" s="33"/>
    </row>
    <row r="1417" spans="1:12" x14ac:dyDescent="0.25">
      <c r="A1417" s="40"/>
      <c r="B1417" s="43"/>
      <c r="C1417" s="44"/>
      <c r="D1417" s="43"/>
      <c r="E1417" s="43"/>
      <c r="F1417" s="44"/>
      <c r="G1417" s="43"/>
      <c r="H1417" s="43"/>
      <c r="I1417" s="54"/>
      <c r="J1417" s="45"/>
      <c r="K1417" s="33"/>
      <c r="L1417" s="33"/>
    </row>
    <row r="1418" spans="1:12" x14ac:dyDescent="0.25">
      <c r="A1418" s="40"/>
      <c r="B1418" s="43"/>
      <c r="C1418" s="44"/>
      <c r="D1418" s="43"/>
      <c r="E1418" s="43"/>
      <c r="F1418" s="44"/>
      <c r="G1418" s="43"/>
      <c r="H1418" s="43"/>
      <c r="I1418" s="54"/>
      <c r="J1418" s="45"/>
      <c r="K1418" s="33"/>
      <c r="L1418" s="33"/>
    </row>
    <row r="1419" spans="1:12" x14ac:dyDescent="0.25">
      <c r="A1419" s="40"/>
      <c r="B1419" s="43"/>
      <c r="C1419" s="44"/>
      <c r="D1419" s="43"/>
      <c r="E1419" s="43"/>
      <c r="F1419" s="44"/>
      <c r="G1419" s="43"/>
      <c r="H1419" s="43"/>
      <c r="I1419" s="54"/>
      <c r="J1419" s="45"/>
      <c r="K1419" s="33"/>
      <c r="L1419" s="33"/>
    </row>
    <row r="1420" spans="1:12" x14ac:dyDescent="0.25">
      <c r="A1420" s="40"/>
      <c r="B1420" s="43"/>
      <c r="C1420" s="44"/>
      <c r="D1420" s="43"/>
      <c r="E1420" s="43"/>
      <c r="F1420" s="44"/>
      <c r="G1420" s="43"/>
      <c r="H1420" s="43"/>
      <c r="I1420" s="54"/>
      <c r="J1420" s="45"/>
      <c r="K1420" s="33"/>
      <c r="L1420" s="33"/>
    </row>
    <row r="1421" spans="1:12" x14ac:dyDescent="0.25">
      <c r="A1421" s="40"/>
      <c r="B1421" s="43"/>
      <c r="C1421" s="44"/>
      <c r="D1421" s="43"/>
      <c r="E1421" s="43"/>
      <c r="F1421" s="44"/>
      <c r="G1421" s="43"/>
      <c r="H1421" s="43"/>
      <c r="I1421" s="54"/>
      <c r="J1421" s="45"/>
      <c r="K1421" s="33"/>
      <c r="L1421" s="33"/>
    </row>
    <row r="1422" spans="1:12" x14ac:dyDescent="0.25">
      <c r="A1422" s="40"/>
      <c r="B1422" s="43"/>
      <c r="C1422" s="44"/>
      <c r="D1422" s="43"/>
      <c r="E1422" s="43"/>
      <c r="F1422" s="44"/>
      <c r="G1422" s="43"/>
      <c r="H1422" s="43"/>
      <c r="I1422" s="54"/>
      <c r="J1422" s="45"/>
      <c r="K1422" s="33"/>
      <c r="L1422" s="33"/>
    </row>
    <row r="1423" spans="1:12" x14ac:dyDescent="0.25">
      <c r="A1423" s="40"/>
      <c r="B1423" s="43"/>
      <c r="C1423" s="44"/>
      <c r="D1423" s="43"/>
      <c r="E1423" s="43"/>
      <c r="F1423" s="44"/>
      <c r="G1423" s="43"/>
      <c r="H1423" s="43"/>
      <c r="I1423" s="54"/>
      <c r="J1423" s="45"/>
      <c r="K1423" s="33"/>
      <c r="L1423" s="33"/>
    </row>
    <row r="1424" spans="1:12" x14ac:dyDescent="0.25">
      <c r="A1424" s="40"/>
      <c r="B1424" s="43"/>
      <c r="C1424" s="44"/>
      <c r="D1424" s="43"/>
      <c r="E1424" s="43"/>
      <c r="F1424" s="44"/>
      <c r="G1424" s="43"/>
      <c r="H1424" s="43"/>
      <c r="I1424" s="54"/>
      <c r="J1424" s="45"/>
      <c r="K1424" s="33"/>
      <c r="L1424" s="33"/>
    </row>
    <row r="1425" spans="1:12" x14ac:dyDescent="0.25">
      <c r="A1425" s="40"/>
      <c r="B1425" s="43"/>
      <c r="C1425" s="44"/>
      <c r="D1425" s="43"/>
      <c r="E1425" s="43"/>
      <c r="F1425" s="44"/>
      <c r="G1425" s="43"/>
      <c r="H1425" s="43"/>
      <c r="I1425" s="54"/>
      <c r="J1425" s="45"/>
      <c r="K1425" s="33"/>
      <c r="L1425" s="33"/>
    </row>
    <row r="1426" spans="1:12" x14ac:dyDescent="0.25">
      <c r="A1426" s="40"/>
      <c r="B1426" s="43"/>
      <c r="C1426" s="44"/>
      <c r="D1426" s="43"/>
      <c r="E1426" s="43"/>
      <c r="F1426" s="44"/>
      <c r="G1426" s="43"/>
      <c r="H1426" s="43"/>
      <c r="I1426" s="54"/>
      <c r="J1426" s="45"/>
      <c r="K1426" s="33"/>
      <c r="L1426" s="33"/>
    </row>
    <row r="1427" spans="1:12" x14ac:dyDescent="0.25">
      <c r="A1427" s="40"/>
      <c r="B1427" s="43"/>
      <c r="C1427" s="44"/>
      <c r="D1427" s="43"/>
      <c r="E1427" s="43"/>
      <c r="F1427" s="44"/>
      <c r="G1427" s="43"/>
      <c r="H1427" s="43"/>
      <c r="I1427" s="54"/>
      <c r="J1427" s="45"/>
      <c r="K1427" s="33"/>
      <c r="L1427" s="33"/>
    </row>
    <row r="1428" spans="1:12" x14ac:dyDescent="0.25">
      <c r="A1428" s="40"/>
      <c r="B1428" s="43"/>
      <c r="C1428" s="44"/>
      <c r="D1428" s="43"/>
      <c r="E1428" s="43"/>
      <c r="F1428" s="44"/>
      <c r="G1428" s="43"/>
      <c r="H1428" s="43"/>
      <c r="I1428" s="54"/>
      <c r="J1428" s="45"/>
      <c r="K1428" s="33"/>
      <c r="L1428" s="33"/>
    </row>
    <row r="1429" spans="1:12" x14ac:dyDescent="0.25">
      <c r="A1429" s="40"/>
      <c r="B1429" s="43"/>
      <c r="C1429" s="44"/>
      <c r="D1429" s="43"/>
      <c r="E1429" s="43"/>
      <c r="F1429" s="44"/>
      <c r="G1429" s="43"/>
      <c r="H1429" s="43"/>
      <c r="I1429" s="54"/>
      <c r="J1429" s="45"/>
      <c r="K1429" s="33"/>
      <c r="L1429" s="33"/>
    </row>
    <row r="1430" spans="1:12" x14ac:dyDescent="0.25">
      <c r="A1430" s="40"/>
      <c r="B1430" s="43"/>
      <c r="C1430" s="44"/>
      <c r="D1430" s="43"/>
      <c r="E1430" s="43"/>
      <c r="F1430" s="44"/>
      <c r="G1430" s="43"/>
      <c r="H1430" s="43"/>
      <c r="I1430" s="54"/>
      <c r="J1430" s="45"/>
      <c r="K1430" s="33"/>
      <c r="L1430" s="33"/>
    </row>
    <row r="1431" spans="1:12" x14ac:dyDescent="0.25">
      <c r="A1431" s="40"/>
      <c r="B1431" s="43"/>
      <c r="C1431" s="44"/>
      <c r="D1431" s="43"/>
      <c r="E1431" s="43"/>
      <c r="F1431" s="44"/>
      <c r="G1431" s="43"/>
      <c r="H1431" s="43"/>
      <c r="I1431" s="54"/>
      <c r="J1431" s="45"/>
      <c r="K1431" s="33"/>
      <c r="L1431" s="33"/>
    </row>
    <row r="1432" spans="1:12" x14ac:dyDescent="0.25">
      <c r="A1432" s="40"/>
      <c r="B1432" s="43"/>
      <c r="C1432" s="44"/>
      <c r="D1432" s="43"/>
      <c r="E1432" s="43"/>
      <c r="F1432" s="44"/>
      <c r="G1432" s="43"/>
      <c r="H1432" s="43"/>
      <c r="I1432" s="54"/>
      <c r="J1432" s="45"/>
      <c r="K1432" s="33"/>
      <c r="L1432" s="33"/>
    </row>
    <row r="1433" spans="1:12" x14ac:dyDescent="0.25">
      <c r="A1433" s="40"/>
      <c r="B1433" s="43"/>
      <c r="C1433" s="44"/>
      <c r="D1433" s="43"/>
      <c r="E1433" s="43"/>
      <c r="F1433" s="44"/>
      <c r="G1433" s="43"/>
      <c r="H1433" s="43"/>
      <c r="I1433" s="54"/>
      <c r="J1433" s="45"/>
      <c r="K1433" s="33"/>
      <c r="L1433" s="33"/>
    </row>
    <row r="1434" spans="1:12" x14ac:dyDescent="0.25">
      <c r="A1434" s="40"/>
      <c r="B1434" s="43"/>
      <c r="C1434" s="44"/>
      <c r="D1434" s="43"/>
      <c r="E1434" s="43"/>
      <c r="F1434" s="44"/>
      <c r="G1434" s="43"/>
      <c r="H1434" s="43"/>
      <c r="I1434" s="54"/>
      <c r="J1434" s="45"/>
      <c r="K1434" s="33"/>
      <c r="L1434" s="33"/>
    </row>
    <row r="1435" spans="1:12" x14ac:dyDescent="0.25">
      <c r="A1435" s="40"/>
      <c r="B1435" s="43"/>
      <c r="C1435" s="44"/>
      <c r="D1435" s="43"/>
      <c r="E1435" s="43"/>
      <c r="F1435" s="44"/>
      <c r="G1435" s="43"/>
      <c r="H1435" s="43"/>
      <c r="I1435" s="54"/>
      <c r="J1435" s="45"/>
      <c r="K1435" s="33"/>
      <c r="L1435" s="33"/>
    </row>
    <row r="1436" spans="1:12" x14ac:dyDescent="0.25">
      <c r="A1436" s="40"/>
      <c r="B1436" s="43"/>
      <c r="C1436" s="44"/>
      <c r="D1436" s="43"/>
      <c r="E1436" s="43"/>
      <c r="F1436" s="44"/>
      <c r="G1436" s="43"/>
      <c r="H1436" s="43"/>
      <c r="I1436" s="54"/>
      <c r="J1436" s="45"/>
      <c r="K1436" s="33"/>
      <c r="L1436" s="33"/>
    </row>
    <row r="1437" spans="1:12" x14ac:dyDescent="0.25">
      <c r="A1437" s="40"/>
      <c r="B1437" s="43"/>
      <c r="C1437" s="44"/>
      <c r="D1437" s="43"/>
      <c r="E1437" s="43"/>
      <c r="F1437" s="44"/>
      <c r="G1437" s="43"/>
      <c r="H1437" s="43"/>
      <c r="I1437" s="54"/>
      <c r="J1437" s="45"/>
      <c r="K1437" s="33"/>
      <c r="L1437" s="33"/>
    </row>
    <row r="1438" spans="1:12" x14ac:dyDescent="0.25">
      <c r="A1438" s="40"/>
      <c r="B1438" s="43"/>
      <c r="C1438" s="44"/>
      <c r="D1438" s="43"/>
      <c r="E1438" s="43"/>
      <c r="F1438" s="44"/>
      <c r="G1438" s="43"/>
      <c r="H1438" s="43"/>
      <c r="I1438" s="54"/>
      <c r="J1438" s="45"/>
      <c r="K1438" s="33"/>
      <c r="L1438" s="33"/>
    </row>
    <row r="1439" spans="1:12" x14ac:dyDescent="0.25">
      <c r="A1439" s="40"/>
      <c r="B1439" s="43"/>
      <c r="C1439" s="44"/>
      <c r="D1439" s="43"/>
      <c r="E1439" s="43"/>
      <c r="F1439" s="44"/>
      <c r="G1439" s="43"/>
      <c r="H1439" s="43"/>
      <c r="I1439" s="54"/>
      <c r="J1439" s="45"/>
      <c r="K1439" s="33"/>
      <c r="L1439" s="33"/>
    </row>
    <row r="1440" spans="1:12" x14ac:dyDescent="0.25">
      <c r="A1440" s="40"/>
      <c r="B1440" s="43"/>
      <c r="C1440" s="44"/>
      <c r="D1440" s="43"/>
      <c r="E1440" s="43"/>
      <c r="F1440" s="44"/>
      <c r="G1440" s="43"/>
      <c r="H1440" s="43"/>
      <c r="I1440" s="54"/>
      <c r="J1440" s="45"/>
      <c r="K1440" s="33"/>
      <c r="L1440" s="33"/>
    </row>
    <row r="1441" spans="1:12" x14ac:dyDescent="0.25">
      <c r="A1441" s="40"/>
      <c r="B1441" s="43"/>
      <c r="C1441" s="44"/>
      <c r="D1441" s="43"/>
      <c r="E1441" s="43"/>
      <c r="F1441" s="44"/>
      <c r="G1441" s="43"/>
      <c r="H1441" s="43"/>
      <c r="I1441" s="54"/>
      <c r="J1441" s="45"/>
      <c r="K1441" s="33"/>
      <c r="L1441" s="33"/>
    </row>
    <row r="1442" spans="1:12" x14ac:dyDescent="0.25">
      <c r="A1442" s="40"/>
      <c r="B1442" s="43"/>
      <c r="C1442" s="44"/>
      <c r="D1442" s="43"/>
      <c r="E1442" s="43"/>
      <c r="F1442" s="44"/>
      <c r="G1442" s="43"/>
      <c r="H1442" s="43"/>
      <c r="I1442" s="54"/>
      <c r="J1442" s="45"/>
      <c r="K1442" s="33"/>
      <c r="L1442" s="33"/>
    </row>
    <row r="1443" spans="1:12" x14ac:dyDescent="0.25">
      <c r="A1443" s="40"/>
      <c r="B1443" s="43"/>
      <c r="C1443" s="44"/>
      <c r="D1443" s="43"/>
      <c r="E1443" s="43"/>
      <c r="F1443" s="44"/>
      <c r="G1443" s="43"/>
      <c r="H1443" s="43"/>
      <c r="I1443" s="54"/>
      <c r="J1443" s="45"/>
      <c r="K1443" s="33"/>
      <c r="L1443" s="33"/>
    </row>
    <row r="1444" spans="1:12" x14ac:dyDescent="0.25">
      <c r="A1444" s="40"/>
      <c r="B1444" s="43"/>
      <c r="C1444" s="44"/>
      <c r="D1444" s="43"/>
      <c r="E1444" s="43"/>
      <c r="F1444" s="44"/>
      <c r="G1444" s="43"/>
      <c r="H1444" s="43"/>
      <c r="I1444" s="54"/>
      <c r="J1444" s="45"/>
      <c r="K1444" s="33"/>
      <c r="L1444" s="33"/>
    </row>
    <row r="1445" spans="1:12" x14ac:dyDescent="0.25">
      <c r="A1445" s="40"/>
      <c r="B1445" s="43"/>
      <c r="C1445" s="44"/>
      <c r="D1445" s="43"/>
      <c r="E1445" s="43"/>
      <c r="F1445" s="44"/>
      <c r="G1445" s="43"/>
      <c r="H1445" s="43"/>
      <c r="I1445" s="54"/>
      <c r="J1445" s="45"/>
      <c r="K1445" s="33"/>
      <c r="L1445" s="33"/>
    </row>
    <row r="1446" spans="1:12" x14ac:dyDescent="0.25">
      <c r="A1446" s="40"/>
      <c r="B1446" s="43"/>
      <c r="C1446" s="44"/>
      <c r="D1446" s="43"/>
      <c r="E1446" s="43"/>
      <c r="F1446" s="44"/>
      <c r="G1446" s="43"/>
      <c r="H1446" s="43"/>
      <c r="I1446" s="54"/>
      <c r="J1446" s="45"/>
      <c r="K1446" s="33"/>
      <c r="L1446" s="33"/>
    </row>
    <row r="1447" spans="1:12" x14ac:dyDescent="0.25">
      <c r="A1447" s="40"/>
      <c r="B1447" s="43"/>
      <c r="C1447" s="44"/>
      <c r="D1447" s="43"/>
      <c r="E1447" s="43"/>
      <c r="F1447" s="44"/>
      <c r="G1447" s="43"/>
      <c r="H1447" s="43"/>
      <c r="I1447" s="54"/>
      <c r="J1447" s="45"/>
      <c r="K1447" s="33"/>
      <c r="L1447" s="33"/>
    </row>
    <row r="1448" spans="1:12" x14ac:dyDescent="0.25">
      <c r="A1448" s="40"/>
      <c r="B1448" s="43"/>
      <c r="C1448" s="44"/>
      <c r="D1448" s="43"/>
      <c r="E1448" s="43"/>
      <c r="F1448" s="44"/>
      <c r="G1448" s="43"/>
      <c r="H1448" s="43"/>
      <c r="I1448" s="54"/>
      <c r="J1448" s="45"/>
      <c r="K1448" s="33"/>
      <c r="L1448" s="33"/>
    </row>
    <row r="1449" spans="1:12" x14ac:dyDescent="0.25">
      <c r="A1449" s="40"/>
      <c r="B1449" s="43"/>
      <c r="C1449" s="44"/>
      <c r="D1449" s="43"/>
      <c r="E1449" s="43"/>
      <c r="F1449" s="44"/>
      <c r="G1449" s="43"/>
      <c r="H1449" s="43"/>
      <c r="I1449" s="54"/>
      <c r="J1449" s="45"/>
      <c r="K1449" s="33"/>
      <c r="L1449" s="33"/>
    </row>
    <row r="1450" spans="1:12" x14ac:dyDescent="0.25">
      <c r="A1450" s="40"/>
      <c r="B1450" s="43"/>
      <c r="C1450" s="44"/>
      <c r="D1450" s="43"/>
      <c r="E1450" s="43"/>
      <c r="F1450" s="44"/>
      <c r="G1450" s="43"/>
      <c r="H1450" s="43"/>
      <c r="I1450" s="54"/>
      <c r="J1450" s="45"/>
      <c r="K1450" s="33"/>
      <c r="L1450" s="33"/>
    </row>
    <row r="1451" spans="1:12" x14ac:dyDescent="0.25">
      <c r="A1451" s="40"/>
      <c r="B1451" s="43"/>
      <c r="C1451" s="44"/>
      <c r="D1451" s="43"/>
      <c r="E1451" s="43"/>
      <c r="F1451" s="44"/>
      <c r="G1451" s="43"/>
      <c r="H1451" s="43"/>
      <c r="I1451" s="54"/>
      <c r="J1451" s="45"/>
      <c r="K1451" s="33"/>
      <c r="L1451" s="33"/>
    </row>
    <row r="1452" spans="1:12" x14ac:dyDescent="0.25">
      <c r="A1452" s="40"/>
      <c r="B1452" s="43"/>
      <c r="C1452" s="44"/>
      <c r="D1452" s="43"/>
      <c r="E1452" s="43"/>
      <c r="F1452" s="44"/>
      <c r="G1452" s="43"/>
      <c r="H1452" s="43"/>
      <c r="I1452" s="54"/>
      <c r="J1452" s="45"/>
      <c r="K1452" s="33"/>
      <c r="L1452" s="33"/>
    </row>
    <row r="1453" spans="1:12" x14ac:dyDescent="0.25">
      <c r="A1453" s="40"/>
      <c r="B1453" s="43"/>
      <c r="C1453" s="44"/>
      <c r="D1453" s="43"/>
      <c r="E1453" s="43"/>
      <c r="F1453" s="44"/>
      <c r="G1453" s="43"/>
      <c r="H1453" s="43"/>
      <c r="I1453" s="54"/>
      <c r="J1453" s="45"/>
      <c r="K1453" s="33"/>
      <c r="L1453" s="33"/>
    </row>
    <row r="1454" spans="1:12" x14ac:dyDescent="0.25">
      <c r="A1454" s="40"/>
      <c r="B1454" s="43"/>
      <c r="C1454" s="44"/>
      <c r="D1454" s="43"/>
      <c r="E1454" s="43"/>
      <c r="F1454" s="44"/>
      <c r="G1454" s="43"/>
      <c r="H1454" s="43"/>
      <c r="I1454" s="54"/>
      <c r="J1454" s="45"/>
      <c r="K1454" s="33"/>
      <c r="L1454" s="33"/>
    </row>
    <row r="1455" spans="1:12" x14ac:dyDescent="0.25">
      <c r="A1455" s="40"/>
      <c r="B1455" s="43"/>
      <c r="C1455" s="44"/>
      <c r="D1455" s="43"/>
      <c r="E1455" s="43"/>
      <c r="F1455" s="44"/>
      <c r="G1455" s="43"/>
      <c r="H1455" s="43"/>
      <c r="I1455" s="54"/>
      <c r="J1455" s="45"/>
      <c r="K1455" s="33"/>
      <c r="L1455" s="33"/>
    </row>
    <row r="1456" spans="1:12" x14ac:dyDescent="0.25">
      <c r="A1456" s="40"/>
      <c r="B1456" s="43"/>
      <c r="C1456" s="44"/>
      <c r="D1456" s="43"/>
      <c r="E1456" s="43"/>
      <c r="F1456" s="44"/>
      <c r="G1456" s="43"/>
      <c r="H1456" s="43"/>
      <c r="I1456" s="54"/>
      <c r="J1456" s="45"/>
      <c r="K1456" s="33"/>
      <c r="L1456" s="33"/>
    </row>
    <row r="1457" spans="1:12" x14ac:dyDescent="0.25">
      <c r="A1457" s="40"/>
      <c r="B1457" s="43"/>
      <c r="C1457" s="44"/>
      <c r="D1457" s="43"/>
      <c r="E1457" s="43"/>
      <c r="F1457" s="44"/>
      <c r="G1457" s="43"/>
      <c r="H1457" s="43"/>
      <c r="I1457" s="54"/>
      <c r="J1457" s="45"/>
      <c r="K1457" s="33"/>
      <c r="L1457" s="33"/>
    </row>
    <row r="1458" spans="1:12" x14ac:dyDescent="0.25">
      <c r="A1458" s="40"/>
      <c r="B1458" s="43"/>
      <c r="C1458" s="44"/>
      <c r="D1458" s="43"/>
      <c r="E1458" s="43"/>
      <c r="F1458" s="44"/>
      <c r="G1458" s="43"/>
      <c r="H1458" s="43"/>
      <c r="I1458" s="54"/>
      <c r="J1458" s="45"/>
      <c r="K1458" s="33"/>
      <c r="L1458" s="33"/>
    </row>
    <row r="1459" spans="1:12" x14ac:dyDescent="0.25">
      <c r="A1459" s="40"/>
      <c r="B1459" s="43"/>
      <c r="C1459" s="44"/>
      <c r="D1459" s="43"/>
      <c r="E1459" s="43"/>
      <c r="F1459" s="44"/>
      <c r="G1459" s="43"/>
      <c r="H1459" s="43"/>
      <c r="I1459" s="54"/>
      <c r="J1459" s="45"/>
      <c r="K1459" s="33"/>
      <c r="L1459" s="33"/>
    </row>
    <row r="1460" spans="1:12" x14ac:dyDescent="0.25">
      <c r="A1460" s="40"/>
      <c r="B1460" s="43"/>
      <c r="C1460" s="44"/>
      <c r="D1460" s="43"/>
      <c r="E1460" s="43"/>
      <c r="F1460" s="44"/>
      <c r="G1460" s="43"/>
      <c r="H1460" s="43"/>
      <c r="I1460" s="54"/>
      <c r="J1460" s="45"/>
      <c r="K1460" s="33"/>
      <c r="L1460" s="33"/>
    </row>
    <row r="1461" spans="1:12" x14ac:dyDescent="0.25">
      <c r="A1461" s="40"/>
      <c r="B1461" s="43"/>
      <c r="C1461" s="44"/>
      <c r="D1461" s="43"/>
      <c r="E1461" s="43"/>
      <c r="F1461" s="44"/>
      <c r="G1461" s="43"/>
      <c r="H1461" s="43"/>
      <c r="I1461" s="54"/>
      <c r="J1461" s="45"/>
      <c r="K1461" s="33"/>
      <c r="L1461" s="33"/>
    </row>
    <row r="1462" spans="1:12" x14ac:dyDescent="0.25">
      <c r="A1462" s="40"/>
      <c r="B1462" s="43"/>
      <c r="C1462" s="44"/>
      <c r="D1462" s="43"/>
      <c r="E1462" s="43"/>
      <c r="F1462" s="44"/>
      <c r="G1462" s="43"/>
      <c r="H1462" s="43"/>
      <c r="I1462" s="54"/>
      <c r="J1462" s="45"/>
      <c r="K1462" s="33"/>
      <c r="L1462" s="33"/>
    </row>
    <row r="1463" spans="1:12" x14ac:dyDescent="0.25">
      <c r="A1463" s="40"/>
      <c r="B1463" s="43"/>
      <c r="C1463" s="44"/>
      <c r="D1463" s="43"/>
      <c r="E1463" s="43"/>
      <c r="F1463" s="44"/>
      <c r="G1463" s="43"/>
      <c r="H1463" s="43"/>
      <c r="I1463" s="54"/>
      <c r="J1463" s="45"/>
      <c r="K1463" s="33"/>
      <c r="L1463" s="33"/>
    </row>
    <row r="1464" spans="1:12" x14ac:dyDescent="0.25">
      <c r="A1464" s="40"/>
      <c r="B1464" s="43"/>
      <c r="C1464" s="44"/>
      <c r="D1464" s="43"/>
      <c r="E1464" s="43"/>
      <c r="F1464" s="44"/>
      <c r="G1464" s="43"/>
      <c r="H1464" s="43"/>
      <c r="I1464" s="54"/>
      <c r="J1464" s="45"/>
      <c r="K1464" s="33"/>
      <c r="L1464" s="33"/>
    </row>
    <row r="1465" spans="1:12" x14ac:dyDescent="0.25">
      <c r="A1465" s="40"/>
      <c r="B1465" s="43"/>
      <c r="C1465" s="44"/>
      <c r="D1465" s="43"/>
      <c r="E1465" s="43"/>
      <c r="F1465" s="44"/>
      <c r="G1465" s="43"/>
      <c r="H1465" s="43"/>
      <c r="I1465" s="54"/>
      <c r="J1465" s="45"/>
      <c r="K1465" s="33"/>
      <c r="L1465" s="33"/>
    </row>
    <row r="1466" spans="1:12" x14ac:dyDescent="0.25">
      <c r="A1466" s="40"/>
      <c r="B1466" s="43"/>
      <c r="C1466" s="44"/>
      <c r="D1466" s="43"/>
      <c r="E1466" s="43"/>
      <c r="F1466" s="44"/>
      <c r="G1466" s="43"/>
      <c r="H1466" s="43"/>
      <c r="I1466" s="54"/>
      <c r="J1466" s="45"/>
      <c r="K1466" s="33"/>
      <c r="L1466" s="33"/>
    </row>
    <row r="1467" spans="1:12" x14ac:dyDescent="0.25">
      <c r="A1467" s="40"/>
      <c r="B1467" s="43"/>
      <c r="C1467" s="44"/>
      <c r="D1467" s="43"/>
      <c r="E1467" s="43"/>
      <c r="F1467" s="44"/>
      <c r="G1467" s="43"/>
      <c r="H1467" s="43"/>
      <c r="I1467" s="54"/>
      <c r="J1467" s="45"/>
      <c r="K1467" s="33"/>
      <c r="L1467" s="33"/>
    </row>
    <row r="1468" spans="1:12" x14ac:dyDescent="0.25">
      <c r="A1468" s="40"/>
      <c r="B1468" s="43"/>
      <c r="C1468" s="44"/>
      <c r="D1468" s="43"/>
      <c r="E1468" s="43"/>
      <c r="F1468" s="44"/>
      <c r="G1468" s="43"/>
      <c r="H1468" s="43"/>
      <c r="I1468" s="54"/>
      <c r="J1468" s="45"/>
      <c r="K1468" s="33"/>
      <c r="L1468" s="33"/>
    </row>
    <row r="1469" spans="1:12" x14ac:dyDescent="0.25">
      <c r="A1469" s="40"/>
      <c r="B1469" s="43"/>
      <c r="C1469" s="44"/>
      <c r="D1469" s="43"/>
      <c r="E1469" s="43"/>
      <c r="F1469" s="44"/>
      <c r="G1469" s="43"/>
      <c r="H1469" s="43"/>
      <c r="I1469" s="54"/>
      <c r="J1469" s="45"/>
      <c r="K1469" s="33"/>
      <c r="L1469" s="33"/>
    </row>
    <row r="1470" spans="1:12" x14ac:dyDescent="0.25">
      <c r="A1470" s="40"/>
      <c r="B1470" s="43"/>
      <c r="C1470" s="44"/>
      <c r="D1470" s="43"/>
      <c r="E1470" s="43"/>
      <c r="F1470" s="44"/>
      <c r="G1470" s="43"/>
      <c r="H1470" s="43"/>
      <c r="I1470" s="54"/>
      <c r="J1470" s="45"/>
      <c r="K1470" s="33"/>
      <c r="L1470" s="33"/>
    </row>
    <row r="1471" spans="1:12" x14ac:dyDescent="0.25">
      <c r="A1471" s="40"/>
      <c r="B1471" s="43"/>
      <c r="C1471" s="44"/>
      <c r="D1471" s="43"/>
      <c r="E1471" s="43"/>
      <c r="F1471" s="44"/>
      <c r="G1471" s="43"/>
      <c r="H1471" s="43"/>
      <c r="I1471" s="54"/>
      <c r="J1471" s="45"/>
      <c r="K1471" s="33"/>
      <c r="L1471" s="33"/>
    </row>
    <row r="1472" spans="1:12" x14ac:dyDescent="0.25">
      <c r="A1472" s="40"/>
      <c r="B1472" s="43"/>
      <c r="C1472" s="44"/>
      <c r="D1472" s="43"/>
      <c r="E1472" s="43"/>
      <c r="F1472" s="44"/>
      <c r="G1472" s="43"/>
      <c r="H1472" s="43"/>
      <c r="I1472" s="54"/>
      <c r="J1472" s="45"/>
      <c r="K1472" s="33"/>
      <c r="L1472" s="33"/>
    </row>
    <row r="1473" spans="1:12" x14ac:dyDescent="0.25">
      <c r="A1473" s="40"/>
      <c r="B1473" s="43"/>
      <c r="C1473" s="44"/>
      <c r="D1473" s="43"/>
      <c r="E1473" s="43"/>
      <c r="F1473" s="44"/>
      <c r="G1473" s="43"/>
      <c r="H1473" s="43"/>
      <c r="I1473" s="54"/>
      <c r="J1473" s="45"/>
      <c r="K1473" s="33"/>
      <c r="L1473" s="33"/>
    </row>
    <row r="1474" spans="1:12" x14ac:dyDescent="0.25">
      <c r="A1474" s="40"/>
      <c r="B1474" s="43"/>
      <c r="C1474" s="44"/>
      <c r="D1474" s="43"/>
      <c r="E1474" s="43"/>
      <c r="F1474" s="44"/>
      <c r="G1474" s="43"/>
      <c r="H1474" s="43"/>
      <c r="I1474" s="54"/>
      <c r="J1474" s="45"/>
      <c r="K1474" s="33"/>
      <c r="L1474" s="33"/>
    </row>
    <row r="1475" spans="1:12" x14ac:dyDescent="0.25">
      <c r="A1475" s="40"/>
      <c r="B1475" s="43"/>
      <c r="C1475" s="44"/>
      <c r="D1475" s="43"/>
      <c r="E1475" s="43"/>
      <c r="F1475" s="44"/>
      <c r="G1475" s="43"/>
      <c r="H1475" s="43"/>
      <c r="I1475" s="54"/>
      <c r="J1475" s="45"/>
      <c r="K1475" s="33"/>
      <c r="L1475" s="33"/>
    </row>
    <row r="1476" spans="1:12" x14ac:dyDescent="0.25">
      <c r="A1476" s="40"/>
      <c r="B1476" s="43"/>
      <c r="C1476" s="44"/>
      <c r="D1476" s="43"/>
      <c r="E1476" s="43"/>
      <c r="F1476" s="44"/>
      <c r="G1476" s="43"/>
      <c r="H1476" s="43"/>
      <c r="I1476" s="54"/>
      <c r="J1476" s="45"/>
      <c r="K1476" s="33"/>
      <c r="L1476" s="33"/>
    </row>
    <row r="1477" spans="1:12" x14ac:dyDescent="0.25">
      <c r="A1477" s="40"/>
      <c r="B1477" s="43"/>
      <c r="C1477" s="44"/>
      <c r="D1477" s="43"/>
      <c r="E1477" s="43"/>
      <c r="F1477" s="44"/>
      <c r="G1477" s="43"/>
      <c r="H1477" s="43"/>
      <c r="I1477" s="54"/>
      <c r="J1477" s="45"/>
      <c r="K1477" s="33"/>
      <c r="L1477" s="33"/>
    </row>
    <row r="1478" spans="1:12" x14ac:dyDescent="0.25">
      <c r="A1478" s="40"/>
      <c r="B1478" s="43"/>
      <c r="C1478" s="44"/>
      <c r="D1478" s="43"/>
      <c r="E1478" s="43"/>
      <c r="F1478" s="44"/>
      <c r="G1478" s="43"/>
      <c r="H1478" s="43"/>
      <c r="I1478" s="54"/>
      <c r="J1478" s="45"/>
      <c r="K1478" s="33"/>
      <c r="L1478" s="33"/>
    </row>
    <row r="1479" spans="1:12" x14ac:dyDescent="0.25">
      <c r="A1479" s="40"/>
      <c r="B1479" s="43"/>
      <c r="C1479" s="44"/>
      <c r="D1479" s="43"/>
      <c r="E1479" s="43"/>
      <c r="F1479" s="44"/>
      <c r="G1479" s="43"/>
      <c r="H1479" s="43"/>
      <c r="I1479" s="54"/>
      <c r="J1479" s="45"/>
      <c r="K1479" s="33"/>
      <c r="L1479" s="33"/>
    </row>
    <row r="1480" spans="1:12" x14ac:dyDescent="0.25">
      <c r="A1480" s="40"/>
      <c r="B1480" s="43"/>
      <c r="C1480" s="44"/>
      <c r="D1480" s="43"/>
      <c r="E1480" s="43"/>
      <c r="F1480" s="44"/>
      <c r="G1480" s="43"/>
      <c r="H1480" s="43"/>
      <c r="I1480" s="54"/>
      <c r="J1480" s="45"/>
      <c r="K1480" s="33"/>
      <c r="L1480" s="33"/>
    </row>
    <row r="1481" spans="1:12" x14ac:dyDescent="0.25">
      <c r="A1481" s="40"/>
      <c r="B1481" s="43"/>
      <c r="C1481" s="44"/>
      <c r="D1481" s="43"/>
      <c r="E1481" s="43"/>
      <c r="F1481" s="44"/>
      <c r="G1481" s="43"/>
      <c r="H1481" s="43"/>
      <c r="I1481" s="54"/>
      <c r="J1481" s="45"/>
      <c r="K1481" s="33"/>
      <c r="L1481" s="33"/>
    </row>
    <row r="1482" spans="1:12" x14ac:dyDescent="0.25">
      <c r="A1482" s="40"/>
      <c r="B1482" s="43"/>
      <c r="C1482" s="44"/>
      <c r="D1482" s="43"/>
      <c r="E1482" s="43"/>
      <c r="F1482" s="44"/>
      <c r="G1482" s="43"/>
      <c r="H1482" s="43"/>
      <c r="I1482" s="54"/>
      <c r="J1482" s="45"/>
      <c r="K1482" s="33"/>
      <c r="L1482" s="33"/>
    </row>
    <row r="1483" spans="1:12" x14ac:dyDescent="0.25">
      <c r="A1483" s="40"/>
      <c r="B1483" s="43"/>
      <c r="C1483" s="44"/>
      <c r="D1483" s="43"/>
      <c r="E1483" s="43"/>
      <c r="F1483" s="44"/>
      <c r="G1483" s="43"/>
      <c r="H1483" s="43"/>
      <c r="I1483" s="54"/>
      <c r="J1483" s="45"/>
      <c r="K1483" s="33"/>
      <c r="L1483" s="33"/>
    </row>
    <row r="1484" spans="1:12" x14ac:dyDescent="0.25">
      <c r="A1484" s="40"/>
      <c r="B1484" s="43"/>
      <c r="C1484" s="44"/>
      <c r="D1484" s="43"/>
      <c r="E1484" s="43"/>
      <c r="F1484" s="44"/>
      <c r="G1484" s="43"/>
      <c r="H1484" s="43"/>
      <c r="I1484" s="54"/>
      <c r="J1484" s="45"/>
      <c r="K1484" s="33"/>
      <c r="L1484" s="33"/>
    </row>
    <row r="1485" spans="1:12" x14ac:dyDescent="0.25">
      <c r="A1485" s="40"/>
      <c r="B1485" s="43"/>
      <c r="C1485" s="44"/>
      <c r="D1485" s="43"/>
      <c r="E1485" s="43"/>
      <c r="F1485" s="44"/>
      <c r="G1485" s="43"/>
      <c r="H1485" s="43"/>
      <c r="I1485" s="54"/>
      <c r="J1485" s="45"/>
      <c r="K1485" s="33"/>
      <c r="L1485" s="33"/>
    </row>
    <row r="1486" spans="1:12" x14ac:dyDescent="0.25">
      <c r="A1486" s="40"/>
      <c r="B1486" s="43"/>
      <c r="C1486" s="44"/>
      <c r="D1486" s="43"/>
      <c r="E1486" s="43"/>
      <c r="F1486" s="44"/>
      <c r="G1486" s="43"/>
      <c r="H1486" s="43"/>
      <c r="I1486" s="54"/>
      <c r="J1486" s="45"/>
      <c r="K1486" s="33"/>
      <c r="L1486" s="33"/>
    </row>
    <row r="1487" spans="1:12" x14ac:dyDescent="0.25">
      <c r="A1487" s="40"/>
      <c r="B1487" s="43"/>
      <c r="C1487" s="44"/>
      <c r="D1487" s="43"/>
      <c r="E1487" s="43"/>
      <c r="F1487" s="44"/>
      <c r="G1487" s="43"/>
      <c r="H1487" s="43"/>
      <c r="I1487" s="54"/>
      <c r="J1487" s="45"/>
      <c r="K1487" s="33"/>
      <c r="L1487" s="33"/>
    </row>
    <row r="1488" spans="1:12" x14ac:dyDescent="0.25">
      <c r="A1488" s="40"/>
      <c r="B1488" s="43"/>
      <c r="C1488" s="44"/>
      <c r="D1488" s="43"/>
      <c r="E1488" s="43"/>
      <c r="F1488" s="44"/>
      <c r="G1488" s="43"/>
      <c r="H1488" s="43"/>
      <c r="I1488" s="54"/>
      <c r="J1488" s="45"/>
      <c r="K1488" s="33"/>
      <c r="L1488" s="33"/>
    </row>
    <row r="1489" spans="1:12" x14ac:dyDescent="0.25">
      <c r="A1489" s="40"/>
      <c r="B1489" s="43"/>
      <c r="C1489" s="44"/>
      <c r="D1489" s="43"/>
      <c r="E1489" s="43"/>
      <c r="F1489" s="44"/>
      <c r="G1489" s="43"/>
      <c r="H1489" s="43"/>
      <c r="I1489" s="54"/>
      <c r="J1489" s="45"/>
      <c r="K1489" s="33"/>
      <c r="L1489" s="33"/>
    </row>
    <row r="1490" spans="1:12" x14ac:dyDescent="0.25">
      <c r="A1490" s="40"/>
      <c r="B1490" s="43"/>
      <c r="C1490" s="44"/>
      <c r="D1490" s="43"/>
      <c r="E1490" s="43"/>
      <c r="F1490" s="44"/>
      <c r="G1490" s="43"/>
      <c r="H1490" s="43"/>
      <c r="I1490" s="54"/>
      <c r="J1490" s="45"/>
      <c r="K1490" s="33"/>
      <c r="L1490" s="33"/>
    </row>
    <row r="1491" spans="1:12" x14ac:dyDescent="0.25">
      <c r="A1491" s="40"/>
      <c r="B1491" s="43"/>
      <c r="C1491" s="44"/>
      <c r="D1491" s="43"/>
      <c r="E1491" s="43"/>
      <c r="F1491" s="44"/>
      <c r="G1491" s="43"/>
      <c r="H1491" s="43"/>
      <c r="I1491" s="54"/>
      <c r="J1491" s="45"/>
      <c r="K1491" s="33"/>
      <c r="L1491" s="33"/>
    </row>
    <row r="1492" spans="1:12" x14ac:dyDescent="0.25">
      <c r="A1492" s="40"/>
      <c r="B1492" s="43"/>
      <c r="C1492" s="44"/>
      <c r="D1492" s="43"/>
      <c r="E1492" s="43"/>
      <c r="F1492" s="44"/>
      <c r="G1492" s="43"/>
      <c r="H1492" s="43"/>
      <c r="I1492" s="54"/>
      <c r="J1492" s="45"/>
      <c r="K1492" s="33"/>
      <c r="L1492" s="33"/>
    </row>
    <row r="1493" spans="1:12" x14ac:dyDescent="0.25">
      <c r="A1493" s="40"/>
      <c r="B1493" s="43"/>
      <c r="C1493" s="44"/>
      <c r="D1493" s="43"/>
      <c r="E1493" s="43"/>
      <c r="F1493" s="44"/>
      <c r="G1493" s="43"/>
      <c r="H1493" s="43"/>
      <c r="I1493" s="54"/>
      <c r="J1493" s="45"/>
      <c r="K1493" s="33"/>
      <c r="L1493" s="33"/>
    </row>
    <row r="1494" spans="1:12" x14ac:dyDescent="0.25">
      <c r="A1494" s="40"/>
      <c r="B1494" s="43"/>
      <c r="C1494" s="44"/>
      <c r="D1494" s="43"/>
      <c r="E1494" s="43"/>
      <c r="F1494" s="44"/>
      <c r="G1494" s="43"/>
      <c r="H1494" s="43"/>
      <c r="I1494" s="54"/>
      <c r="J1494" s="45"/>
      <c r="K1494" s="33"/>
      <c r="L1494" s="33"/>
    </row>
    <row r="1495" spans="1:12" x14ac:dyDescent="0.25">
      <c r="A1495" s="40"/>
      <c r="B1495" s="43"/>
      <c r="C1495" s="44"/>
      <c r="D1495" s="43"/>
      <c r="E1495" s="43"/>
      <c r="F1495" s="44"/>
      <c r="G1495" s="43"/>
      <c r="H1495" s="43"/>
      <c r="I1495" s="54"/>
      <c r="J1495" s="45"/>
      <c r="K1495" s="33"/>
      <c r="L1495" s="33"/>
    </row>
    <row r="1496" spans="1:12" x14ac:dyDescent="0.25">
      <c r="A1496" s="40"/>
      <c r="B1496" s="43"/>
      <c r="C1496" s="44"/>
      <c r="D1496" s="43"/>
      <c r="E1496" s="43"/>
      <c r="F1496" s="44"/>
      <c r="G1496" s="43"/>
      <c r="H1496" s="43"/>
      <c r="I1496" s="54"/>
      <c r="J1496" s="45"/>
      <c r="K1496" s="33"/>
      <c r="L1496" s="33"/>
    </row>
    <row r="1497" spans="1:12" x14ac:dyDescent="0.25">
      <c r="A1497" s="40"/>
      <c r="B1497" s="43"/>
      <c r="C1497" s="44"/>
      <c r="D1497" s="43"/>
      <c r="E1497" s="43"/>
      <c r="F1497" s="44"/>
      <c r="G1497" s="43"/>
      <c r="H1497" s="43"/>
      <c r="I1497" s="54"/>
      <c r="J1497" s="45"/>
      <c r="K1497" s="33"/>
      <c r="L1497" s="33"/>
    </row>
    <row r="1498" spans="1:12" x14ac:dyDescent="0.25">
      <c r="A1498" s="40"/>
      <c r="B1498" s="43"/>
      <c r="C1498" s="44"/>
      <c r="D1498" s="43"/>
      <c r="E1498" s="43"/>
      <c r="F1498" s="44"/>
      <c r="G1498" s="43"/>
      <c r="H1498" s="43"/>
      <c r="I1498" s="54"/>
      <c r="J1498" s="45"/>
      <c r="K1498" s="33"/>
      <c r="L1498" s="33"/>
    </row>
    <row r="1499" spans="1:12" x14ac:dyDescent="0.25">
      <c r="A1499" s="40"/>
      <c r="B1499" s="43"/>
      <c r="C1499" s="44"/>
      <c r="D1499" s="43"/>
      <c r="E1499" s="43"/>
      <c r="F1499" s="44"/>
      <c r="G1499" s="43"/>
      <c r="H1499" s="43"/>
      <c r="I1499" s="54"/>
      <c r="J1499" s="45"/>
      <c r="K1499" s="33"/>
      <c r="L1499" s="33"/>
    </row>
    <row r="1500" spans="1:12" x14ac:dyDescent="0.25">
      <c r="A1500" s="40"/>
      <c r="B1500" s="43"/>
      <c r="C1500" s="44"/>
      <c r="D1500" s="43"/>
      <c r="E1500" s="43"/>
      <c r="F1500" s="44"/>
      <c r="G1500" s="43"/>
      <c r="H1500" s="43"/>
      <c r="I1500" s="54"/>
      <c r="J1500" s="45"/>
      <c r="K1500" s="33"/>
      <c r="L1500" s="33"/>
    </row>
    <row r="1501" spans="1:12" x14ac:dyDescent="0.25">
      <c r="A1501" s="40"/>
      <c r="B1501" s="43"/>
      <c r="C1501" s="44"/>
      <c r="D1501" s="43"/>
      <c r="E1501" s="43"/>
      <c r="F1501" s="44"/>
      <c r="G1501" s="43"/>
      <c r="H1501" s="43"/>
      <c r="I1501" s="54"/>
      <c r="J1501" s="45"/>
      <c r="K1501" s="33"/>
      <c r="L1501" s="33"/>
    </row>
    <row r="1502" spans="1:12" x14ac:dyDescent="0.25">
      <c r="A1502" s="40"/>
      <c r="B1502" s="43"/>
      <c r="C1502" s="44"/>
      <c r="D1502" s="43"/>
      <c r="E1502" s="43"/>
      <c r="F1502" s="44"/>
      <c r="G1502" s="43"/>
      <c r="H1502" s="43"/>
      <c r="I1502" s="54"/>
      <c r="J1502" s="45"/>
      <c r="K1502" s="33"/>
      <c r="L1502" s="33"/>
    </row>
    <row r="1503" spans="1:12" x14ac:dyDescent="0.25">
      <c r="A1503" s="40"/>
      <c r="B1503" s="43"/>
      <c r="C1503" s="44"/>
      <c r="D1503" s="43"/>
      <c r="E1503" s="43"/>
      <c r="F1503" s="44"/>
      <c r="G1503" s="43"/>
      <c r="H1503" s="43"/>
      <c r="I1503" s="54"/>
      <c r="J1503" s="45"/>
      <c r="K1503" s="33"/>
      <c r="L1503" s="33"/>
    </row>
    <row r="1504" spans="1:12" x14ac:dyDescent="0.25">
      <c r="A1504" s="40"/>
      <c r="B1504" s="43"/>
      <c r="C1504" s="44"/>
      <c r="D1504" s="43"/>
      <c r="E1504" s="43"/>
      <c r="F1504" s="44"/>
      <c r="G1504" s="43"/>
      <c r="H1504" s="43"/>
      <c r="I1504" s="54"/>
      <c r="J1504" s="45"/>
      <c r="K1504" s="33"/>
      <c r="L1504" s="33"/>
    </row>
    <row r="1505" spans="1:12" x14ac:dyDescent="0.25">
      <c r="A1505" s="40"/>
      <c r="B1505" s="43"/>
      <c r="C1505" s="44"/>
      <c r="D1505" s="43"/>
      <c r="E1505" s="43"/>
      <c r="F1505" s="44"/>
      <c r="G1505" s="43"/>
      <c r="H1505" s="43"/>
      <c r="I1505" s="54"/>
      <c r="J1505" s="45"/>
      <c r="K1505" s="33"/>
      <c r="L1505" s="33"/>
    </row>
    <row r="1506" spans="1:12" x14ac:dyDescent="0.25">
      <c r="A1506" s="40"/>
      <c r="B1506" s="43"/>
      <c r="C1506" s="44"/>
      <c r="D1506" s="43"/>
      <c r="E1506" s="43"/>
      <c r="F1506" s="44"/>
      <c r="G1506" s="43"/>
      <c r="H1506" s="43"/>
      <c r="I1506" s="54"/>
      <c r="J1506" s="45"/>
      <c r="K1506" s="33"/>
      <c r="L1506" s="33"/>
    </row>
    <row r="1507" spans="1:12" x14ac:dyDescent="0.25">
      <c r="A1507" s="40"/>
      <c r="B1507" s="43"/>
      <c r="C1507" s="44"/>
      <c r="D1507" s="43"/>
      <c r="E1507" s="43"/>
      <c r="F1507" s="44"/>
      <c r="G1507" s="43"/>
      <c r="H1507" s="43"/>
      <c r="I1507" s="54"/>
      <c r="J1507" s="45"/>
      <c r="K1507" s="33"/>
      <c r="L1507" s="33"/>
    </row>
    <row r="1508" spans="1:12" x14ac:dyDescent="0.25">
      <c r="A1508" s="40"/>
      <c r="B1508" s="43"/>
      <c r="C1508" s="44"/>
      <c r="D1508" s="43"/>
      <c r="E1508" s="43"/>
      <c r="F1508" s="44"/>
      <c r="G1508" s="43"/>
      <c r="H1508" s="43"/>
      <c r="I1508" s="54"/>
      <c r="J1508" s="45"/>
      <c r="K1508" s="33"/>
      <c r="L1508" s="33"/>
    </row>
    <row r="1509" spans="1:12" x14ac:dyDescent="0.25">
      <c r="A1509" s="40"/>
      <c r="B1509" s="43"/>
      <c r="C1509" s="44"/>
      <c r="D1509" s="43"/>
      <c r="E1509" s="43"/>
      <c r="F1509" s="44"/>
      <c r="G1509" s="43"/>
      <c r="H1509" s="43"/>
      <c r="I1509" s="54"/>
      <c r="J1509" s="45"/>
      <c r="K1509" s="33"/>
      <c r="L1509" s="33"/>
    </row>
    <row r="1510" spans="1:12" x14ac:dyDescent="0.25">
      <c r="A1510" s="40"/>
      <c r="B1510" s="43"/>
      <c r="C1510" s="44"/>
      <c r="D1510" s="43"/>
      <c r="E1510" s="43"/>
      <c r="F1510" s="44"/>
      <c r="G1510" s="43"/>
      <c r="H1510" s="43"/>
      <c r="I1510" s="54"/>
      <c r="J1510" s="45"/>
      <c r="K1510" s="33"/>
      <c r="L1510" s="33"/>
    </row>
    <row r="1511" spans="1:12" x14ac:dyDescent="0.25">
      <c r="A1511" s="40"/>
      <c r="B1511" s="43"/>
      <c r="C1511" s="44"/>
      <c r="D1511" s="43"/>
      <c r="E1511" s="43"/>
      <c r="F1511" s="44"/>
      <c r="G1511" s="43"/>
      <c r="H1511" s="43"/>
      <c r="I1511" s="54"/>
      <c r="J1511" s="45"/>
      <c r="K1511" s="33"/>
      <c r="L1511" s="33"/>
    </row>
    <row r="1512" spans="1:12" x14ac:dyDescent="0.25">
      <c r="A1512" s="40"/>
      <c r="B1512" s="43"/>
      <c r="C1512" s="44"/>
      <c r="D1512" s="43"/>
      <c r="E1512" s="43"/>
      <c r="F1512" s="44"/>
      <c r="G1512" s="43"/>
      <c r="H1512" s="43"/>
      <c r="I1512" s="54"/>
      <c r="J1512" s="45"/>
      <c r="K1512" s="33"/>
      <c r="L1512" s="33"/>
    </row>
    <row r="1513" spans="1:12" x14ac:dyDescent="0.25">
      <c r="A1513" s="40"/>
      <c r="B1513" s="43"/>
      <c r="C1513" s="44"/>
      <c r="D1513" s="43"/>
      <c r="E1513" s="43"/>
      <c r="F1513" s="44"/>
      <c r="G1513" s="43"/>
      <c r="H1513" s="43"/>
      <c r="I1513" s="54"/>
      <c r="J1513" s="45"/>
      <c r="K1513" s="33"/>
      <c r="L1513" s="33"/>
    </row>
    <row r="1514" spans="1:12" x14ac:dyDescent="0.25">
      <c r="A1514" s="40"/>
      <c r="B1514" s="43"/>
      <c r="C1514" s="44"/>
      <c r="D1514" s="43"/>
      <c r="E1514" s="43"/>
      <c r="F1514" s="44"/>
      <c r="G1514" s="43"/>
      <c r="H1514" s="43"/>
      <c r="I1514" s="54"/>
      <c r="J1514" s="45"/>
      <c r="K1514" s="33"/>
      <c r="L1514" s="33"/>
    </row>
    <row r="1515" spans="1:12" x14ac:dyDescent="0.25">
      <c r="A1515" s="40"/>
      <c r="B1515" s="43"/>
      <c r="C1515" s="44"/>
      <c r="D1515" s="43"/>
      <c r="E1515" s="43"/>
      <c r="F1515" s="44"/>
      <c r="G1515" s="43"/>
      <c r="H1515" s="43"/>
      <c r="I1515" s="54"/>
      <c r="J1515" s="45"/>
      <c r="K1515" s="33"/>
      <c r="L1515" s="33"/>
    </row>
    <row r="1516" spans="1:12" x14ac:dyDescent="0.25">
      <c r="A1516" s="40"/>
      <c r="B1516" s="43"/>
      <c r="C1516" s="44"/>
      <c r="D1516" s="43"/>
      <c r="E1516" s="43"/>
      <c r="F1516" s="44"/>
      <c r="G1516" s="43"/>
      <c r="H1516" s="43"/>
      <c r="I1516" s="54"/>
      <c r="J1516" s="45"/>
      <c r="K1516" s="33"/>
      <c r="L1516" s="33"/>
    </row>
    <row r="1517" spans="1:12" x14ac:dyDescent="0.25">
      <c r="A1517" s="40"/>
      <c r="B1517" s="43"/>
      <c r="C1517" s="44"/>
      <c r="D1517" s="43"/>
      <c r="E1517" s="43"/>
      <c r="F1517" s="44"/>
      <c r="G1517" s="43"/>
      <c r="H1517" s="43"/>
      <c r="I1517" s="54"/>
      <c r="J1517" s="45"/>
      <c r="K1517" s="33"/>
      <c r="L1517" s="33"/>
    </row>
    <row r="1518" spans="1:12" x14ac:dyDescent="0.25">
      <c r="A1518" s="40"/>
      <c r="B1518" s="43"/>
      <c r="C1518" s="44"/>
      <c r="D1518" s="43"/>
      <c r="E1518" s="43"/>
      <c r="F1518" s="44"/>
      <c r="G1518" s="43"/>
      <c r="H1518" s="43"/>
      <c r="I1518" s="54"/>
      <c r="J1518" s="45"/>
      <c r="K1518" s="33"/>
      <c r="L1518" s="33"/>
    </row>
    <row r="1519" spans="1:12" x14ac:dyDescent="0.25">
      <c r="A1519" s="40"/>
      <c r="B1519" s="43"/>
      <c r="C1519" s="44"/>
      <c r="D1519" s="43"/>
      <c r="E1519" s="43"/>
      <c r="F1519" s="44"/>
      <c r="G1519" s="43"/>
      <c r="H1519" s="43"/>
      <c r="I1519" s="54"/>
      <c r="J1519" s="45"/>
      <c r="K1519" s="33"/>
      <c r="L1519" s="33"/>
    </row>
    <row r="1520" spans="1:12" x14ac:dyDescent="0.25">
      <c r="A1520" s="40"/>
      <c r="B1520" s="43"/>
      <c r="C1520" s="44"/>
      <c r="D1520" s="43"/>
      <c r="E1520" s="43"/>
      <c r="F1520" s="44"/>
      <c r="G1520" s="43"/>
      <c r="H1520" s="43"/>
      <c r="I1520" s="54"/>
      <c r="J1520" s="45"/>
      <c r="K1520" s="33"/>
      <c r="L1520" s="33"/>
    </row>
    <row r="1521" spans="1:12" x14ac:dyDescent="0.25">
      <c r="A1521" s="40"/>
      <c r="B1521" s="43"/>
      <c r="C1521" s="44"/>
      <c r="D1521" s="43"/>
      <c r="E1521" s="43"/>
      <c r="F1521" s="44"/>
      <c r="G1521" s="43"/>
      <c r="H1521" s="43"/>
      <c r="I1521" s="54"/>
      <c r="J1521" s="45"/>
      <c r="K1521" s="33"/>
      <c r="L1521" s="33"/>
    </row>
    <row r="1522" spans="1:12" x14ac:dyDescent="0.25">
      <c r="A1522" s="40"/>
      <c r="B1522" s="43"/>
      <c r="C1522" s="44"/>
      <c r="D1522" s="43"/>
      <c r="E1522" s="43"/>
      <c r="F1522" s="44"/>
      <c r="G1522" s="43"/>
      <c r="H1522" s="43"/>
      <c r="I1522" s="54"/>
      <c r="J1522" s="45"/>
      <c r="K1522" s="33"/>
      <c r="L1522" s="33"/>
    </row>
    <row r="1523" spans="1:12" x14ac:dyDescent="0.25">
      <c r="A1523" s="40"/>
      <c r="B1523" s="43"/>
      <c r="C1523" s="44"/>
      <c r="D1523" s="43"/>
      <c r="E1523" s="43"/>
      <c r="F1523" s="44"/>
      <c r="G1523" s="43"/>
      <c r="H1523" s="43"/>
      <c r="I1523" s="54"/>
      <c r="J1523" s="45"/>
      <c r="K1523" s="33"/>
      <c r="L1523" s="33"/>
    </row>
    <row r="1524" spans="1:12" x14ac:dyDescent="0.25">
      <c r="A1524" s="40"/>
      <c r="B1524" s="43"/>
      <c r="C1524" s="44"/>
      <c r="D1524" s="43"/>
      <c r="E1524" s="43"/>
      <c r="F1524" s="44"/>
      <c r="G1524" s="43"/>
      <c r="H1524" s="43"/>
      <c r="I1524" s="54"/>
      <c r="J1524" s="45"/>
      <c r="K1524" s="33"/>
      <c r="L1524" s="33"/>
    </row>
    <row r="1525" spans="1:12" x14ac:dyDescent="0.25">
      <c r="A1525" s="40"/>
      <c r="B1525" s="43"/>
      <c r="C1525" s="44"/>
      <c r="D1525" s="43"/>
      <c r="E1525" s="43"/>
      <c r="F1525" s="44"/>
      <c r="G1525" s="43"/>
      <c r="H1525" s="43"/>
      <c r="I1525" s="54"/>
      <c r="J1525" s="45"/>
      <c r="K1525" s="33"/>
      <c r="L1525" s="33"/>
    </row>
    <row r="1526" spans="1:12" x14ac:dyDescent="0.25">
      <c r="A1526" s="40"/>
      <c r="B1526" s="43"/>
      <c r="C1526" s="44"/>
      <c r="D1526" s="43"/>
      <c r="E1526" s="43"/>
      <c r="F1526" s="44"/>
      <c r="G1526" s="43"/>
      <c r="H1526" s="43"/>
      <c r="I1526" s="54"/>
      <c r="J1526" s="45"/>
      <c r="K1526" s="33"/>
      <c r="L1526" s="33"/>
    </row>
    <row r="1527" spans="1:12" x14ac:dyDescent="0.25">
      <c r="A1527" s="40"/>
      <c r="B1527" s="43"/>
      <c r="C1527" s="44"/>
      <c r="D1527" s="43"/>
      <c r="E1527" s="43"/>
      <c r="F1527" s="44"/>
      <c r="G1527" s="43"/>
      <c r="H1527" s="43"/>
      <c r="I1527" s="54"/>
      <c r="J1527" s="45"/>
      <c r="K1527" s="33"/>
      <c r="L1527" s="33"/>
    </row>
    <row r="1528" spans="1:12" x14ac:dyDescent="0.25">
      <c r="A1528" s="40"/>
      <c r="B1528" s="43"/>
      <c r="C1528" s="44"/>
      <c r="D1528" s="43"/>
      <c r="E1528" s="43"/>
      <c r="F1528" s="44"/>
      <c r="G1528" s="43"/>
      <c r="H1528" s="43"/>
      <c r="I1528" s="54"/>
      <c r="J1528" s="45"/>
      <c r="K1528" s="33"/>
      <c r="L1528" s="33"/>
    </row>
    <row r="1529" spans="1:12" x14ac:dyDescent="0.25">
      <c r="A1529" s="40"/>
      <c r="B1529" s="43"/>
      <c r="C1529" s="44"/>
      <c r="D1529" s="43"/>
      <c r="E1529" s="43"/>
      <c r="F1529" s="44"/>
      <c r="G1529" s="43"/>
      <c r="H1529" s="43"/>
      <c r="I1529" s="54"/>
      <c r="J1529" s="45"/>
      <c r="K1529" s="33"/>
      <c r="L1529" s="33"/>
    </row>
    <row r="1530" spans="1:12" x14ac:dyDescent="0.25">
      <c r="A1530" s="40"/>
      <c r="B1530" s="43"/>
      <c r="C1530" s="44"/>
      <c r="D1530" s="43"/>
      <c r="E1530" s="43"/>
      <c r="F1530" s="44"/>
      <c r="G1530" s="43"/>
      <c r="H1530" s="43"/>
      <c r="I1530" s="54"/>
      <c r="J1530" s="45"/>
      <c r="K1530" s="33"/>
      <c r="L1530" s="33"/>
    </row>
    <row r="1531" spans="1:12" x14ac:dyDescent="0.25">
      <c r="A1531" s="40"/>
      <c r="B1531" s="43"/>
      <c r="C1531" s="44"/>
      <c r="D1531" s="43"/>
      <c r="E1531" s="43"/>
      <c r="F1531" s="44"/>
      <c r="G1531" s="43"/>
      <c r="H1531" s="43"/>
      <c r="I1531" s="54"/>
      <c r="J1531" s="45"/>
      <c r="K1531" s="33"/>
      <c r="L1531" s="33"/>
    </row>
    <row r="1532" spans="1:12" x14ac:dyDescent="0.25">
      <c r="A1532" s="40"/>
      <c r="B1532" s="43"/>
      <c r="C1532" s="44"/>
      <c r="D1532" s="43"/>
      <c r="E1532" s="43"/>
      <c r="F1532" s="44"/>
      <c r="G1532" s="43"/>
      <c r="H1532" s="43"/>
      <c r="I1532" s="54"/>
      <c r="J1532" s="45"/>
      <c r="K1532" s="33"/>
      <c r="L1532" s="33"/>
    </row>
    <row r="1533" spans="1:12" x14ac:dyDescent="0.25">
      <c r="A1533" s="40"/>
      <c r="B1533" s="43"/>
      <c r="C1533" s="44"/>
      <c r="D1533" s="43"/>
      <c r="E1533" s="43"/>
      <c r="F1533" s="44"/>
      <c r="G1533" s="43"/>
      <c r="H1533" s="43"/>
      <c r="I1533" s="54"/>
      <c r="J1533" s="45"/>
      <c r="K1533" s="33"/>
      <c r="L1533" s="33"/>
    </row>
    <row r="1534" spans="1:12" x14ac:dyDescent="0.25">
      <c r="A1534" s="40"/>
      <c r="B1534" s="43"/>
      <c r="C1534" s="44"/>
      <c r="D1534" s="43"/>
      <c r="E1534" s="43"/>
      <c r="F1534" s="44"/>
      <c r="G1534" s="43"/>
      <c r="H1534" s="43"/>
      <c r="I1534" s="54"/>
      <c r="J1534" s="45"/>
      <c r="K1534" s="33"/>
      <c r="L1534" s="33"/>
    </row>
    <row r="1535" spans="1:12" x14ac:dyDescent="0.25">
      <c r="A1535" s="40"/>
      <c r="B1535" s="43"/>
      <c r="C1535" s="44"/>
      <c r="D1535" s="43"/>
      <c r="E1535" s="43"/>
      <c r="F1535" s="44"/>
      <c r="G1535" s="43"/>
      <c r="H1535" s="43"/>
      <c r="I1535" s="54"/>
      <c r="J1535" s="45"/>
      <c r="K1535" s="33"/>
      <c r="L1535" s="33"/>
    </row>
    <row r="1536" spans="1:12" x14ac:dyDescent="0.25">
      <c r="A1536" s="40"/>
      <c r="B1536" s="43"/>
      <c r="C1536" s="44"/>
      <c r="D1536" s="43"/>
      <c r="E1536" s="43"/>
      <c r="F1536" s="44"/>
      <c r="G1536" s="43"/>
      <c r="H1536" s="43"/>
      <c r="I1536" s="54"/>
      <c r="J1536" s="45"/>
      <c r="K1536" s="33"/>
      <c r="L1536" s="33"/>
    </row>
    <row r="1537" spans="1:12" x14ac:dyDescent="0.25">
      <c r="A1537" s="40"/>
      <c r="B1537" s="43"/>
      <c r="C1537" s="44"/>
      <c r="D1537" s="43"/>
      <c r="E1537" s="43"/>
      <c r="F1537" s="44"/>
      <c r="G1537" s="43"/>
      <c r="H1537" s="43"/>
      <c r="I1537" s="54"/>
      <c r="J1537" s="45"/>
      <c r="K1537" s="33"/>
      <c r="L1537" s="33"/>
    </row>
    <row r="1538" spans="1:12" x14ac:dyDescent="0.25">
      <c r="A1538" s="40"/>
      <c r="B1538" s="43"/>
      <c r="C1538" s="44"/>
      <c r="D1538" s="43"/>
      <c r="E1538" s="43"/>
      <c r="F1538" s="44"/>
      <c r="G1538" s="43"/>
      <c r="H1538" s="43"/>
      <c r="I1538" s="54"/>
      <c r="J1538" s="45"/>
      <c r="K1538" s="33"/>
      <c r="L1538" s="33"/>
    </row>
    <row r="1539" spans="1:12" x14ac:dyDescent="0.25">
      <c r="A1539" s="40"/>
      <c r="B1539" s="43"/>
      <c r="C1539" s="44"/>
      <c r="D1539" s="43"/>
      <c r="E1539" s="43"/>
      <c r="F1539" s="44"/>
      <c r="G1539" s="43"/>
      <c r="H1539" s="43"/>
      <c r="I1539" s="54"/>
      <c r="J1539" s="45"/>
      <c r="K1539" s="33"/>
      <c r="L1539" s="33"/>
    </row>
    <row r="1540" spans="1:12" x14ac:dyDescent="0.25">
      <c r="A1540" s="40"/>
      <c r="B1540" s="43"/>
      <c r="C1540" s="44"/>
      <c r="D1540" s="43"/>
      <c r="E1540" s="43"/>
      <c r="F1540" s="44"/>
      <c r="G1540" s="43"/>
      <c r="H1540" s="43"/>
      <c r="I1540" s="54"/>
      <c r="J1540" s="45"/>
      <c r="K1540" s="33"/>
      <c r="L1540" s="33"/>
    </row>
    <row r="1541" spans="1:12" x14ac:dyDescent="0.25">
      <c r="A1541" s="40"/>
      <c r="B1541" s="43"/>
      <c r="C1541" s="44"/>
      <c r="D1541" s="43"/>
      <c r="E1541" s="43"/>
      <c r="F1541" s="44"/>
      <c r="G1541" s="43"/>
      <c r="H1541" s="43"/>
      <c r="I1541" s="54"/>
      <c r="J1541" s="45"/>
      <c r="K1541" s="33"/>
      <c r="L1541" s="33"/>
    </row>
    <row r="1542" spans="1:12" x14ac:dyDescent="0.25">
      <c r="A1542" s="40"/>
      <c r="B1542" s="43"/>
      <c r="C1542" s="44"/>
      <c r="D1542" s="43"/>
      <c r="E1542" s="43"/>
      <c r="F1542" s="44"/>
      <c r="G1542" s="43"/>
      <c r="H1542" s="43"/>
      <c r="I1542" s="54"/>
      <c r="J1542" s="45"/>
      <c r="K1542" s="33"/>
      <c r="L1542" s="33"/>
    </row>
    <row r="1543" spans="1:12" x14ac:dyDescent="0.25">
      <c r="A1543" s="40"/>
      <c r="B1543" s="43"/>
      <c r="C1543" s="44"/>
      <c r="D1543" s="43"/>
      <c r="E1543" s="43"/>
      <c r="F1543" s="44"/>
      <c r="G1543" s="43"/>
      <c r="H1543" s="43"/>
      <c r="I1543" s="54"/>
      <c r="J1543" s="45"/>
      <c r="K1543" s="33"/>
      <c r="L1543" s="33"/>
    </row>
    <row r="1544" spans="1:12" x14ac:dyDescent="0.25">
      <c r="A1544" s="40"/>
      <c r="B1544" s="43"/>
      <c r="C1544" s="44"/>
      <c r="D1544" s="43"/>
      <c r="E1544" s="43"/>
      <c r="F1544" s="44"/>
      <c r="G1544" s="43"/>
      <c r="H1544" s="43"/>
      <c r="I1544" s="54"/>
      <c r="J1544" s="45"/>
      <c r="K1544" s="33"/>
      <c r="L1544" s="33"/>
    </row>
    <row r="1545" spans="1:12" x14ac:dyDescent="0.25">
      <c r="A1545" s="40"/>
      <c r="B1545" s="43"/>
      <c r="C1545" s="44"/>
      <c r="D1545" s="43"/>
      <c r="E1545" s="43"/>
      <c r="F1545" s="44"/>
      <c r="G1545" s="43"/>
      <c r="H1545" s="43"/>
      <c r="I1545" s="54"/>
      <c r="J1545" s="45"/>
      <c r="K1545" s="33"/>
      <c r="L1545" s="33"/>
    </row>
    <row r="1546" spans="1:12" x14ac:dyDescent="0.25">
      <c r="A1546" s="40"/>
      <c r="B1546" s="43"/>
      <c r="C1546" s="44"/>
      <c r="D1546" s="43"/>
      <c r="E1546" s="43"/>
      <c r="F1546" s="44"/>
      <c r="G1546" s="43"/>
      <c r="H1546" s="43"/>
      <c r="I1546" s="54"/>
      <c r="J1546" s="45"/>
      <c r="K1546" s="33"/>
      <c r="L1546" s="33"/>
    </row>
    <row r="1547" spans="1:12" x14ac:dyDescent="0.25">
      <c r="A1547" s="40"/>
      <c r="B1547" s="43"/>
      <c r="C1547" s="44"/>
      <c r="D1547" s="43"/>
      <c r="E1547" s="43"/>
      <c r="F1547" s="44"/>
      <c r="G1547" s="43"/>
      <c r="H1547" s="43"/>
      <c r="I1547" s="54"/>
      <c r="J1547" s="45"/>
      <c r="K1547" s="33"/>
      <c r="L1547" s="33"/>
    </row>
    <row r="1548" spans="1:12" x14ac:dyDescent="0.25">
      <c r="A1548" s="40"/>
      <c r="B1548" s="43"/>
      <c r="C1548" s="44"/>
      <c r="D1548" s="43"/>
      <c r="E1548" s="43"/>
      <c r="F1548" s="44"/>
      <c r="G1548" s="43"/>
      <c r="H1548" s="43"/>
      <c r="I1548" s="54"/>
      <c r="J1548" s="45"/>
      <c r="K1548" s="33"/>
      <c r="L1548" s="33"/>
    </row>
    <row r="1549" spans="1:12" x14ac:dyDescent="0.25">
      <c r="A1549" s="40"/>
      <c r="B1549" s="43"/>
      <c r="C1549" s="44"/>
      <c r="D1549" s="43"/>
      <c r="E1549" s="43"/>
      <c r="F1549" s="44"/>
      <c r="G1549" s="43"/>
      <c r="H1549" s="43"/>
      <c r="I1549" s="54"/>
      <c r="J1549" s="45"/>
      <c r="K1549" s="33"/>
      <c r="L1549" s="33"/>
    </row>
    <row r="1550" spans="1:12" x14ac:dyDescent="0.25">
      <c r="A1550" s="40"/>
      <c r="B1550" s="43"/>
      <c r="C1550" s="44"/>
      <c r="D1550" s="43"/>
      <c r="E1550" s="43"/>
      <c r="F1550" s="44"/>
      <c r="G1550" s="43"/>
      <c r="H1550" s="43"/>
      <c r="I1550" s="54"/>
      <c r="J1550" s="45"/>
      <c r="K1550" s="33"/>
      <c r="L1550" s="33"/>
    </row>
    <row r="1551" spans="1:12" x14ac:dyDescent="0.25">
      <c r="A1551" s="40"/>
      <c r="B1551" s="43"/>
      <c r="C1551" s="44"/>
      <c r="D1551" s="43"/>
      <c r="E1551" s="43"/>
      <c r="F1551" s="44"/>
      <c r="G1551" s="43"/>
      <c r="H1551" s="43"/>
      <c r="I1551" s="54"/>
      <c r="J1551" s="45"/>
      <c r="K1551" s="33"/>
      <c r="L1551" s="33"/>
    </row>
    <row r="1552" spans="1:12" x14ac:dyDescent="0.25">
      <c r="A1552" s="40"/>
      <c r="B1552" s="43"/>
      <c r="C1552" s="44"/>
      <c r="D1552" s="43"/>
      <c r="E1552" s="43"/>
      <c r="F1552" s="44"/>
      <c r="G1552" s="43"/>
      <c r="H1552" s="43"/>
      <c r="I1552" s="54"/>
      <c r="J1552" s="45"/>
      <c r="K1552" s="33"/>
      <c r="L1552" s="33"/>
    </row>
    <row r="1553" spans="1:12" x14ac:dyDescent="0.25">
      <c r="A1553" s="40"/>
      <c r="B1553" s="43"/>
      <c r="C1553" s="44"/>
      <c r="D1553" s="43"/>
      <c r="E1553" s="43"/>
      <c r="F1553" s="44"/>
      <c r="G1553" s="43"/>
      <c r="H1553" s="43"/>
      <c r="I1553" s="54"/>
      <c r="J1553" s="45"/>
      <c r="K1553" s="33"/>
      <c r="L1553" s="33"/>
    </row>
    <row r="1554" spans="1:12" x14ac:dyDescent="0.25">
      <c r="A1554" s="40"/>
      <c r="B1554" s="43"/>
      <c r="C1554" s="44"/>
      <c r="D1554" s="43"/>
      <c r="E1554" s="43"/>
      <c r="F1554" s="44"/>
      <c r="G1554" s="43"/>
      <c r="H1554" s="43"/>
      <c r="I1554" s="54"/>
      <c r="J1554" s="45"/>
      <c r="K1554" s="33"/>
      <c r="L1554" s="33"/>
    </row>
    <row r="1555" spans="1:12" x14ac:dyDescent="0.25">
      <c r="A1555" s="40"/>
      <c r="B1555" s="43"/>
      <c r="C1555" s="44"/>
      <c r="D1555" s="43"/>
      <c r="E1555" s="43"/>
      <c r="F1555" s="44"/>
      <c r="G1555" s="43"/>
      <c r="H1555" s="43"/>
      <c r="I1555" s="54"/>
      <c r="J1555" s="45"/>
      <c r="K1555" s="33"/>
      <c r="L1555" s="33"/>
    </row>
    <row r="1556" spans="1:12" x14ac:dyDescent="0.25">
      <c r="A1556" s="40"/>
      <c r="B1556" s="43"/>
      <c r="C1556" s="44"/>
      <c r="D1556" s="43"/>
      <c r="E1556" s="43"/>
      <c r="F1556" s="44"/>
      <c r="G1556" s="43"/>
      <c r="H1556" s="43"/>
      <c r="I1556" s="54"/>
      <c r="J1556" s="45"/>
      <c r="K1556" s="33"/>
      <c r="L1556" s="33"/>
    </row>
    <row r="1557" spans="1:12" x14ac:dyDescent="0.25">
      <c r="A1557" s="40"/>
      <c r="B1557" s="43"/>
      <c r="C1557" s="44"/>
      <c r="D1557" s="43"/>
      <c r="E1557" s="43"/>
      <c r="F1557" s="44"/>
      <c r="G1557" s="43"/>
      <c r="H1557" s="43"/>
      <c r="I1557" s="54"/>
      <c r="J1557" s="45"/>
      <c r="K1557" s="33"/>
      <c r="L1557" s="33"/>
    </row>
    <row r="1558" spans="1:12" x14ac:dyDescent="0.25">
      <c r="A1558" s="40"/>
      <c r="B1558" s="43"/>
      <c r="C1558" s="44"/>
      <c r="D1558" s="43"/>
      <c r="E1558" s="43"/>
      <c r="F1558" s="44"/>
      <c r="G1558" s="43"/>
      <c r="H1558" s="43"/>
      <c r="I1558" s="54"/>
      <c r="J1558" s="45"/>
      <c r="K1558" s="33"/>
      <c r="L1558" s="33"/>
    </row>
    <row r="1559" spans="1:12" x14ac:dyDescent="0.25">
      <c r="A1559" s="40"/>
      <c r="B1559" s="43"/>
      <c r="C1559" s="44"/>
      <c r="D1559" s="43"/>
      <c r="E1559" s="43"/>
      <c r="F1559" s="44"/>
      <c r="G1559" s="43"/>
      <c r="H1559" s="43"/>
      <c r="I1559" s="54"/>
      <c r="J1559" s="45"/>
      <c r="K1559" s="33"/>
      <c r="L1559" s="33"/>
    </row>
    <row r="1560" spans="1:12" x14ac:dyDescent="0.25">
      <c r="A1560" s="40"/>
      <c r="B1560" s="43"/>
      <c r="C1560" s="44"/>
      <c r="D1560" s="43"/>
      <c r="E1560" s="43"/>
      <c r="F1560" s="44"/>
      <c r="G1560" s="43"/>
      <c r="H1560" s="43"/>
      <c r="I1560" s="54"/>
      <c r="J1560" s="45"/>
      <c r="K1560" s="33"/>
      <c r="L1560" s="33"/>
    </row>
    <row r="1561" spans="1:12" x14ac:dyDescent="0.25">
      <c r="A1561" s="40"/>
      <c r="B1561" s="43"/>
      <c r="C1561" s="44"/>
      <c r="D1561" s="43"/>
      <c r="E1561" s="43"/>
      <c r="F1561" s="44"/>
      <c r="G1561" s="43"/>
      <c r="H1561" s="43"/>
      <c r="I1561" s="54"/>
      <c r="J1561" s="45"/>
      <c r="K1561" s="33"/>
      <c r="L1561" s="33"/>
    </row>
    <row r="1562" spans="1:12" x14ac:dyDescent="0.25">
      <c r="A1562" s="40"/>
      <c r="B1562" s="43"/>
      <c r="C1562" s="44"/>
      <c r="D1562" s="43"/>
      <c r="E1562" s="43"/>
      <c r="F1562" s="44"/>
      <c r="G1562" s="43"/>
      <c r="H1562" s="43"/>
      <c r="I1562" s="54"/>
      <c r="J1562" s="45"/>
      <c r="K1562" s="33"/>
      <c r="L1562" s="33"/>
    </row>
    <row r="1563" spans="1:12" x14ac:dyDescent="0.25">
      <c r="A1563" s="40"/>
      <c r="B1563" s="43"/>
      <c r="C1563" s="44"/>
      <c r="D1563" s="43"/>
      <c r="E1563" s="43"/>
      <c r="F1563" s="44"/>
      <c r="G1563" s="43"/>
      <c r="H1563" s="43"/>
      <c r="I1563" s="54"/>
      <c r="J1563" s="45"/>
      <c r="K1563" s="33"/>
      <c r="L1563" s="33"/>
    </row>
    <row r="1564" spans="1:12" x14ac:dyDescent="0.25">
      <c r="A1564" s="40"/>
      <c r="B1564" s="43"/>
      <c r="C1564" s="44"/>
      <c r="D1564" s="43"/>
      <c r="E1564" s="43"/>
      <c r="F1564" s="44"/>
      <c r="G1564" s="43"/>
      <c r="H1564" s="43"/>
      <c r="I1564" s="54"/>
      <c r="J1564" s="45"/>
      <c r="K1564" s="33"/>
      <c r="L1564" s="33"/>
    </row>
    <row r="1565" spans="1:12" x14ac:dyDescent="0.25">
      <c r="A1565" s="40"/>
      <c r="B1565" s="43"/>
      <c r="C1565" s="44"/>
      <c r="D1565" s="43"/>
      <c r="E1565" s="43"/>
      <c r="F1565" s="44"/>
      <c r="G1565" s="43"/>
      <c r="H1565" s="43"/>
      <c r="I1565" s="54"/>
      <c r="J1565" s="45"/>
      <c r="K1565" s="33"/>
      <c r="L1565" s="33"/>
    </row>
    <row r="1566" spans="1:12" x14ac:dyDescent="0.25">
      <c r="A1566" s="40"/>
      <c r="B1566" s="43"/>
      <c r="C1566" s="44"/>
      <c r="D1566" s="43"/>
      <c r="E1566" s="43"/>
      <c r="F1566" s="44"/>
      <c r="G1566" s="43"/>
      <c r="H1566" s="43"/>
      <c r="I1566" s="54"/>
      <c r="J1566" s="45"/>
      <c r="K1566" s="33"/>
      <c r="L1566" s="33"/>
    </row>
    <row r="1567" spans="1:12" x14ac:dyDescent="0.25">
      <c r="A1567" s="40"/>
      <c r="B1567" s="43"/>
      <c r="C1567" s="44"/>
      <c r="D1567" s="43"/>
      <c r="E1567" s="43"/>
      <c r="F1567" s="44"/>
      <c r="G1567" s="43"/>
      <c r="H1567" s="43"/>
      <c r="I1567" s="54"/>
      <c r="J1567" s="45"/>
      <c r="K1567" s="33"/>
      <c r="L1567" s="33"/>
    </row>
    <row r="1568" spans="1:12" x14ac:dyDescent="0.25">
      <c r="A1568" s="40"/>
      <c r="B1568" s="43"/>
      <c r="C1568" s="44"/>
      <c r="D1568" s="43"/>
      <c r="E1568" s="43"/>
      <c r="F1568" s="44"/>
      <c r="G1568" s="43"/>
      <c r="H1568" s="43"/>
      <c r="I1568" s="54"/>
      <c r="J1568" s="45"/>
      <c r="K1568" s="33"/>
      <c r="L1568" s="33"/>
    </row>
    <row r="1569" spans="1:12" x14ac:dyDescent="0.25">
      <c r="A1569" s="40"/>
      <c r="B1569" s="43"/>
      <c r="C1569" s="44"/>
      <c r="D1569" s="43"/>
      <c r="E1569" s="43"/>
      <c r="F1569" s="44"/>
      <c r="G1569" s="43"/>
      <c r="H1569" s="43"/>
      <c r="I1569" s="54"/>
      <c r="J1569" s="45"/>
      <c r="K1569" s="33"/>
      <c r="L1569" s="33"/>
    </row>
    <row r="1570" spans="1:12" x14ac:dyDescent="0.25">
      <c r="A1570" s="40"/>
      <c r="B1570" s="43"/>
      <c r="C1570" s="44"/>
      <c r="D1570" s="43"/>
      <c r="E1570" s="43"/>
      <c r="F1570" s="44"/>
      <c r="G1570" s="43"/>
      <c r="H1570" s="43"/>
      <c r="I1570" s="54"/>
      <c r="J1570" s="45"/>
      <c r="K1570" s="33"/>
      <c r="L1570" s="33"/>
    </row>
    <row r="1571" spans="1:12" x14ac:dyDescent="0.25">
      <c r="A1571" s="40"/>
      <c r="B1571" s="43"/>
      <c r="C1571" s="44"/>
      <c r="D1571" s="43"/>
      <c r="E1571" s="43"/>
      <c r="F1571" s="44"/>
      <c r="G1571" s="43"/>
      <c r="H1571" s="43"/>
      <c r="I1571" s="54"/>
      <c r="J1571" s="45"/>
      <c r="K1571" s="33"/>
      <c r="L1571" s="33"/>
    </row>
    <row r="1572" spans="1:12" x14ac:dyDescent="0.25">
      <c r="A1572" s="40"/>
      <c r="B1572" s="43"/>
      <c r="C1572" s="44"/>
      <c r="D1572" s="43"/>
      <c r="E1572" s="43"/>
      <c r="F1572" s="44"/>
      <c r="G1572" s="43"/>
      <c r="H1572" s="43"/>
      <c r="I1572" s="54"/>
      <c r="J1572" s="45"/>
      <c r="K1572" s="33"/>
      <c r="L1572" s="33"/>
    </row>
    <row r="1573" spans="1:12" x14ac:dyDescent="0.25">
      <c r="A1573" s="40"/>
      <c r="B1573" s="43"/>
      <c r="C1573" s="44"/>
      <c r="D1573" s="43"/>
      <c r="E1573" s="43"/>
      <c r="F1573" s="44"/>
      <c r="G1573" s="43"/>
      <c r="H1573" s="43"/>
      <c r="I1573" s="54"/>
      <c r="J1573" s="45"/>
      <c r="K1573" s="33"/>
      <c r="L1573" s="33"/>
    </row>
    <row r="1574" spans="1:12" x14ac:dyDescent="0.25">
      <c r="A1574" s="40"/>
      <c r="B1574" s="43"/>
      <c r="C1574" s="44"/>
      <c r="D1574" s="43"/>
      <c r="E1574" s="43"/>
      <c r="F1574" s="44"/>
      <c r="G1574" s="43"/>
      <c r="H1574" s="43"/>
      <c r="I1574" s="54"/>
      <c r="J1574" s="45"/>
      <c r="K1574" s="33"/>
      <c r="L1574" s="33"/>
    </row>
    <row r="1575" spans="1:12" x14ac:dyDescent="0.25">
      <c r="A1575" s="40"/>
      <c r="B1575" s="43"/>
      <c r="C1575" s="44"/>
      <c r="D1575" s="43"/>
      <c r="E1575" s="43"/>
      <c r="F1575" s="44"/>
      <c r="G1575" s="43"/>
      <c r="H1575" s="43"/>
      <c r="I1575" s="54"/>
      <c r="J1575" s="45"/>
      <c r="K1575" s="33"/>
      <c r="L1575" s="33"/>
    </row>
    <row r="1576" spans="1:12" x14ac:dyDescent="0.25">
      <c r="A1576" s="40"/>
      <c r="B1576" s="43"/>
      <c r="C1576" s="44"/>
      <c r="D1576" s="43"/>
      <c r="E1576" s="43"/>
      <c r="F1576" s="44"/>
      <c r="G1576" s="43"/>
      <c r="H1576" s="43"/>
      <c r="I1576" s="54"/>
      <c r="J1576" s="45"/>
      <c r="K1576" s="33"/>
      <c r="L1576" s="33"/>
    </row>
    <row r="1577" spans="1:12" x14ac:dyDescent="0.25">
      <c r="A1577" s="40"/>
      <c r="B1577" s="43"/>
      <c r="C1577" s="44"/>
      <c r="D1577" s="43"/>
      <c r="E1577" s="43"/>
      <c r="F1577" s="44"/>
      <c r="G1577" s="43"/>
      <c r="H1577" s="43"/>
      <c r="I1577" s="54"/>
      <c r="J1577" s="45"/>
      <c r="K1577" s="33"/>
      <c r="L1577" s="33"/>
    </row>
    <row r="1578" spans="1:12" x14ac:dyDescent="0.25">
      <c r="A1578" s="40"/>
      <c r="B1578" s="43"/>
      <c r="C1578" s="44"/>
      <c r="D1578" s="43"/>
      <c r="E1578" s="43"/>
      <c r="F1578" s="44"/>
      <c r="G1578" s="43"/>
      <c r="H1578" s="43"/>
      <c r="I1578" s="54"/>
      <c r="J1578" s="45"/>
      <c r="K1578" s="33"/>
      <c r="L1578" s="33"/>
    </row>
    <row r="1579" spans="1:12" x14ac:dyDescent="0.25">
      <c r="A1579" s="40"/>
      <c r="B1579" s="43"/>
      <c r="C1579" s="44"/>
      <c r="D1579" s="43"/>
      <c r="E1579" s="43"/>
      <c r="F1579" s="44"/>
      <c r="G1579" s="43"/>
      <c r="H1579" s="43"/>
      <c r="I1579" s="54"/>
      <c r="J1579" s="45"/>
      <c r="K1579" s="33"/>
      <c r="L1579" s="33"/>
    </row>
    <row r="1580" spans="1:12" x14ac:dyDescent="0.25">
      <c r="A1580" s="40"/>
      <c r="B1580" s="43"/>
      <c r="C1580" s="44"/>
      <c r="D1580" s="43"/>
      <c r="E1580" s="43"/>
      <c r="F1580" s="44"/>
      <c r="G1580" s="43"/>
      <c r="H1580" s="43"/>
      <c r="I1580" s="54"/>
      <c r="J1580" s="45"/>
      <c r="K1580" s="33"/>
      <c r="L1580" s="33"/>
    </row>
    <row r="1581" spans="1:12" x14ac:dyDescent="0.25">
      <c r="A1581" s="40"/>
      <c r="B1581" s="43"/>
      <c r="C1581" s="44"/>
      <c r="D1581" s="43"/>
      <c r="E1581" s="43"/>
      <c r="F1581" s="44"/>
      <c r="G1581" s="43"/>
      <c r="H1581" s="43"/>
      <c r="I1581" s="54"/>
      <c r="J1581" s="45"/>
      <c r="K1581" s="33"/>
      <c r="L1581" s="33"/>
    </row>
    <row r="1582" spans="1:12" x14ac:dyDescent="0.25">
      <c r="A1582" s="40"/>
      <c r="B1582" s="43"/>
      <c r="C1582" s="44"/>
      <c r="D1582" s="43"/>
      <c r="E1582" s="43"/>
      <c r="F1582" s="44"/>
      <c r="G1582" s="43"/>
      <c r="H1582" s="43"/>
      <c r="I1582" s="54"/>
      <c r="J1582" s="45"/>
      <c r="K1582" s="33"/>
      <c r="L1582" s="33"/>
    </row>
    <row r="1583" spans="1:12" x14ac:dyDescent="0.25">
      <c r="A1583" s="40"/>
      <c r="B1583" s="43"/>
      <c r="C1583" s="44"/>
      <c r="D1583" s="43"/>
      <c r="E1583" s="43"/>
      <c r="F1583" s="44"/>
      <c r="G1583" s="43"/>
      <c r="H1583" s="43"/>
      <c r="I1583" s="54"/>
      <c r="J1583" s="45"/>
      <c r="K1583" s="33"/>
      <c r="L1583" s="33"/>
    </row>
    <row r="1584" spans="1:12" x14ac:dyDescent="0.25">
      <c r="A1584" s="40"/>
      <c r="B1584" s="43"/>
      <c r="C1584" s="44"/>
      <c r="D1584" s="43"/>
      <c r="E1584" s="43"/>
      <c r="F1584" s="44"/>
      <c r="G1584" s="43"/>
      <c r="H1584" s="43"/>
      <c r="I1584" s="54"/>
      <c r="J1584" s="45"/>
      <c r="K1584" s="33"/>
      <c r="L1584" s="33"/>
    </row>
    <row r="1585" spans="1:12" x14ac:dyDescent="0.25">
      <c r="A1585" s="40"/>
      <c r="B1585" s="43"/>
      <c r="C1585" s="44"/>
      <c r="D1585" s="43"/>
      <c r="E1585" s="43"/>
      <c r="F1585" s="44"/>
      <c r="G1585" s="43"/>
      <c r="H1585" s="43"/>
      <c r="I1585" s="54"/>
      <c r="J1585" s="45"/>
      <c r="K1585" s="33"/>
      <c r="L1585" s="33"/>
    </row>
    <row r="1586" spans="1:12" x14ac:dyDescent="0.25">
      <c r="A1586" s="40"/>
      <c r="B1586" s="43"/>
      <c r="C1586" s="44"/>
      <c r="D1586" s="43"/>
      <c r="E1586" s="43"/>
      <c r="F1586" s="44"/>
      <c r="G1586" s="43"/>
      <c r="H1586" s="43"/>
      <c r="I1586" s="54"/>
      <c r="J1586" s="45"/>
      <c r="K1586" s="33"/>
      <c r="L1586" s="33"/>
    </row>
    <row r="1587" spans="1:12" x14ac:dyDescent="0.25">
      <c r="A1587" s="40"/>
      <c r="B1587" s="43"/>
      <c r="C1587" s="44"/>
      <c r="D1587" s="43"/>
      <c r="E1587" s="43"/>
      <c r="F1587" s="44"/>
      <c r="G1587" s="43"/>
      <c r="H1587" s="43"/>
      <c r="I1587" s="54"/>
      <c r="J1587" s="45"/>
      <c r="K1587" s="33"/>
      <c r="L1587" s="33"/>
    </row>
    <row r="1588" spans="1:12" x14ac:dyDescent="0.25">
      <c r="A1588" s="40"/>
      <c r="B1588" s="43"/>
      <c r="C1588" s="44"/>
      <c r="D1588" s="43"/>
      <c r="E1588" s="43"/>
      <c r="F1588" s="44"/>
      <c r="G1588" s="43"/>
      <c r="H1588" s="43"/>
      <c r="I1588" s="54"/>
      <c r="J1588" s="45"/>
      <c r="K1588" s="33"/>
      <c r="L1588" s="33"/>
    </row>
    <row r="1589" spans="1:12" x14ac:dyDescent="0.25">
      <c r="A1589" s="40"/>
      <c r="B1589" s="43"/>
      <c r="C1589" s="44"/>
      <c r="D1589" s="43"/>
      <c r="E1589" s="43"/>
      <c r="F1589" s="44"/>
      <c r="G1589" s="43"/>
      <c r="H1589" s="43"/>
      <c r="I1589" s="54"/>
      <c r="J1589" s="45"/>
      <c r="K1589" s="33"/>
      <c r="L1589" s="33"/>
    </row>
    <row r="1590" spans="1:12" x14ac:dyDescent="0.25">
      <c r="A1590" s="40"/>
      <c r="B1590" s="43"/>
      <c r="C1590" s="44"/>
      <c r="D1590" s="43"/>
      <c r="E1590" s="43"/>
      <c r="F1590" s="44"/>
      <c r="G1590" s="43"/>
      <c r="H1590" s="43"/>
      <c r="I1590" s="54"/>
      <c r="J1590" s="45"/>
      <c r="K1590" s="33"/>
      <c r="L1590" s="33"/>
    </row>
    <row r="1591" spans="1:12" x14ac:dyDescent="0.25">
      <c r="A1591" s="40"/>
      <c r="B1591" s="43"/>
      <c r="C1591" s="44"/>
      <c r="D1591" s="43"/>
      <c r="E1591" s="43"/>
      <c r="F1591" s="44"/>
      <c r="G1591" s="43"/>
      <c r="H1591" s="43"/>
      <c r="I1591" s="54"/>
      <c r="J1591" s="45"/>
      <c r="K1591" s="33"/>
      <c r="L1591" s="33"/>
    </row>
    <row r="1592" spans="1:12" x14ac:dyDescent="0.25">
      <c r="A1592" s="40"/>
      <c r="B1592" s="43"/>
      <c r="C1592" s="44"/>
      <c r="D1592" s="43"/>
      <c r="E1592" s="43"/>
      <c r="F1592" s="44"/>
      <c r="G1592" s="43"/>
      <c r="H1592" s="43"/>
      <c r="I1592" s="54"/>
      <c r="J1592" s="45"/>
      <c r="K1592" s="33"/>
      <c r="L1592" s="33"/>
    </row>
    <row r="1593" spans="1:12" x14ac:dyDescent="0.25">
      <c r="A1593" s="40"/>
      <c r="B1593" s="43"/>
      <c r="C1593" s="44"/>
      <c r="D1593" s="43"/>
      <c r="E1593" s="43"/>
      <c r="F1593" s="44"/>
      <c r="G1593" s="43"/>
      <c r="H1593" s="43"/>
      <c r="I1593" s="54"/>
      <c r="J1593" s="45"/>
      <c r="K1593" s="33"/>
      <c r="L1593" s="33"/>
    </row>
    <row r="1594" spans="1:12" x14ac:dyDescent="0.25">
      <c r="A1594" s="40"/>
      <c r="B1594" s="43"/>
      <c r="C1594" s="44"/>
      <c r="D1594" s="43"/>
      <c r="E1594" s="43"/>
      <c r="F1594" s="44"/>
      <c r="G1594" s="43"/>
      <c r="H1594" s="43"/>
      <c r="I1594" s="54"/>
      <c r="J1594" s="45"/>
      <c r="K1594" s="33"/>
      <c r="L1594" s="33"/>
    </row>
    <row r="1595" spans="1:12" x14ac:dyDescent="0.25">
      <c r="A1595" s="40"/>
      <c r="B1595" s="43"/>
      <c r="C1595" s="44"/>
      <c r="D1595" s="43"/>
      <c r="E1595" s="43"/>
      <c r="F1595" s="44"/>
      <c r="G1595" s="43"/>
      <c r="H1595" s="43"/>
      <c r="I1595" s="54"/>
      <c r="J1595" s="45"/>
      <c r="K1595" s="33"/>
      <c r="L1595" s="33"/>
    </row>
    <row r="1596" spans="1:12" x14ac:dyDescent="0.25">
      <c r="A1596" s="40"/>
      <c r="B1596" s="43"/>
      <c r="C1596" s="44"/>
      <c r="D1596" s="43"/>
      <c r="E1596" s="43"/>
      <c r="F1596" s="44"/>
      <c r="G1596" s="43"/>
      <c r="H1596" s="43"/>
      <c r="I1596" s="54"/>
      <c r="J1596" s="45"/>
      <c r="K1596" s="33"/>
      <c r="L1596" s="33"/>
    </row>
    <row r="1597" spans="1:12" x14ac:dyDescent="0.25">
      <c r="A1597" s="40"/>
      <c r="B1597" s="43"/>
      <c r="C1597" s="44"/>
      <c r="D1597" s="43"/>
      <c r="E1597" s="43"/>
      <c r="F1597" s="44"/>
      <c r="G1597" s="43"/>
      <c r="H1597" s="43"/>
      <c r="I1597" s="54"/>
      <c r="J1597" s="45"/>
      <c r="K1597" s="33"/>
      <c r="L1597" s="33"/>
    </row>
    <row r="1598" spans="1:12" x14ac:dyDescent="0.25">
      <c r="A1598" s="40"/>
      <c r="B1598" s="43"/>
      <c r="C1598" s="44"/>
      <c r="D1598" s="43"/>
      <c r="E1598" s="43"/>
      <c r="F1598" s="44"/>
      <c r="G1598" s="43"/>
      <c r="H1598" s="43"/>
      <c r="I1598" s="54"/>
      <c r="J1598" s="45"/>
      <c r="K1598" s="33"/>
      <c r="L1598" s="33"/>
    </row>
    <row r="1599" spans="1:12" x14ac:dyDescent="0.25">
      <c r="A1599" s="40"/>
      <c r="B1599" s="43"/>
      <c r="C1599" s="44"/>
      <c r="D1599" s="43"/>
      <c r="E1599" s="43"/>
      <c r="F1599" s="44"/>
      <c r="G1599" s="43"/>
      <c r="H1599" s="43"/>
      <c r="I1599" s="54"/>
      <c r="J1599" s="45"/>
      <c r="K1599" s="33"/>
      <c r="L1599" s="33"/>
    </row>
    <row r="1600" spans="1:12" x14ac:dyDescent="0.25">
      <c r="A1600" s="40"/>
      <c r="B1600" s="43"/>
      <c r="C1600" s="44"/>
      <c r="D1600" s="43"/>
      <c r="E1600" s="43"/>
      <c r="F1600" s="44"/>
      <c r="G1600" s="43"/>
      <c r="H1600" s="43"/>
      <c r="I1600" s="54"/>
      <c r="J1600" s="45"/>
      <c r="K1600" s="33"/>
      <c r="L1600" s="33"/>
    </row>
    <row r="1601" spans="1:12" x14ac:dyDescent="0.25">
      <c r="A1601" s="40"/>
      <c r="B1601" s="43"/>
      <c r="C1601" s="44"/>
      <c r="D1601" s="43"/>
      <c r="E1601" s="43"/>
      <c r="F1601" s="44"/>
      <c r="G1601" s="43"/>
      <c r="H1601" s="43"/>
      <c r="I1601" s="54"/>
      <c r="J1601" s="45"/>
      <c r="K1601" s="33"/>
      <c r="L1601" s="33"/>
    </row>
    <row r="1602" spans="1:12" x14ac:dyDescent="0.25">
      <c r="A1602" s="40"/>
      <c r="B1602" s="43"/>
      <c r="C1602" s="44"/>
      <c r="D1602" s="43"/>
      <c r="E1602" s="43"/>
      <c r="F1602" s="44"/>
      <c r="G1602" s="43"/>
      <c r="H1602" s="43"/>
      <c r="I1602" s="54"/>
      <c r="J1602" s="45"/>
      <c r="K1602" s="33"/>
      <c r="L1602" s="33"/>
    </row>
    <row r="1603" spans="1:12" x14ac:dyDescent="0.25">
      <c r="A1603" s="40"/>
      <c r="B1603" s="43"/>
      <c r="C1603" s="44"/>
      <c r="D1603" s="43"/>
      <c r="E1603" s="43"/>
      <c r="F1603" s="44"/>
      <c r="G1603" s="43"/>
      <c r="H1603" s="43"/>
      <c r="I1603" s="54"/>
      <c r="J1603" s="45"/>
      <c r="K1603" s="33"/>
      <c r="L1603" s="33"/>
    </row>
    <row r="1604" spans="1:12" x14ac:dyDescent="0.25">
      <c r="A1604" s="40"/>
      <c r="B1604" s="43"/>
      <c r="C1604" s="44"/>
      <c r="D1604" s="43"/>
      <c r="E1604" s="43"/>
      <c r="F1604" s="44"/>
      <c r="G1604" s="43"/>
      <c r="H1604" s="43"/>
      <c r="I1604" s="54"/>
      <c r="J1604" s="45"/>
      <c r="K1604" s="33"/>
      <c r="L1604" s="33"/>
    </row>
    <row r="1605" spans="1:12" x14ac:dyDescent="0.25">
      <c r="A1605" s="40"/>
      <c r="B1605" s="43"/>
      <c r="C1605" s="44"/>
      <c r="D1605" s="43"/>
      <c r="E1605" s="43"/>
      <c r="F1605" s="44"/>
      <c r="G1605" s="43"/>
      <c r="H1605" s="43"/>
      <c r="I1605" s="54"/>
      <c r="J1605" s="45"/>
      <c r="K1605" s="33"/>
      <c r="L1605" s="33"/>
    </row>
    <row r="1606" spans="1:12" x14ac:dyDescent="0.25">
      <c r="A1606" s="40"/>
      <c r="B1606" s="43"/>
      <c r="C1606" s="44"/>
      <c r="D1606" s="43"/>
      <c r="E1606" s="43"/>
      <c r="F1606" s="44"/>
      <c r="G1606" s="43"/>
      <c r="H1606" s="43"/>
      <c r="I1606" s="54"/>
      <c r="J1606" s="45"/>
      <c r="K1606" s="33"/>
      <c r="L1606" s="33"/>
    </row>
    <row r="1607" spans="1:12" x14ac:dyDescent="0.25">
      <c r="A1607" s="40"/>
      <c r="B1607" s="43"/>
      <c r="C1607" s="44"/>
      <c r="D1607" s="43"/>
      <c r="E1607" s="43"/>
      <c r="F1607" s="44"/>
      <c r="G1607" s="43"/>
      <c r="H1607" s="43"/>
      <c r="I1607" s="54"/>
      <c r="J1607" s="45"/>
      <c r="K1607" s="33"/>
      <c r="L1607" s="33"/>
    </row>
    <row r="1608" spans="1:12" x14ac:dyDescent="0.25">
      <c r="A1608" s="40"/>
      <c r="B1608" s="43"/>
      <c r="C1608" s="44"/>
      <c r="D1608" s="43"/>
      <c r="E1608" s="43"/>
      <c r="F1608" s="44"/>
      <c r="G1608" s="43"/>
      <c r="H1608" s="43"/>
      <c r="I1608" s="54"/>
      <c r="J1608" s="45"/>
      <c r="K1608" s="33"/>
      <c r="L1608" s="33"/>
    </row>
    <row r="1609" spans="1:12" x14ac:dyDescent="0.25">
      <c r="A1609" s="40"/>
      <c r="B1609" s="43"/>
      <c r="C1609" s="44"/>
      <c r="D1609" s="43"/>
      <c r="E1609" s="43"/>
      <c r="F1609" s="44"/>
      <c r="G1609" s="43"/>
      <c r="H1609" s="43"/>
      <c r="I1609" s="54"/>
      <c r="J1609" s="45"/>
      <c r="K1609" s="33"/>
      <c r="L1609" s="33"/>
    </row>
    <row r="1610" spans="1:12" x14ac:dyDescent="0.25">
      <c r="A1610" s="40"/>
      <c r="B1610" s="43"/>
      <c r="C1610" s="44"/>
      <c r="D1610" s="43"/>
      <c r="E1610" s="43"/>
      <c r="F1610" s="44"/>
      <c r="G1610" s="43"/>
      <c r="H1610" s="43"/>
      <c r="I1610" s="54"/>
      <c r="J1610" s="45"/>
      <c r="K1610" s="33"/>
      <c r="L1610" s="33"/>
    </row>
    <row r="1611" spans="1:12" x14ac:dyDescent="0.25">
      <c r="A1611" s="40"/>
      <c r="B1611" s="43"/>
      <c r="C1611" s="44"/>
      <c r="D1611" s="43"/>
      <c r="E1611" s="43"/>
      <c r="F1611" s="44"/>
      <c r="G1611" s="43"/>
      <c r="H1611" s="43"/>
      <c r="I1611" s="54"/>
      <c r="J1611" s="45"/>
      <c r="K1611" s="33"/>
      <c r="L1611" s="33"/>
    </row>
    <row r="1612" spans="1:12" x14ac:dyDescent="0.25">
      <c r="A1612" s="40"/>
      <c r="B1612" s="43"/>
      <c r="C1612" s="44"/>
      <c r="D1612" s="43"/>
      <c r="E1612" s="43"/>
      <c r="F1612" s="44"/>
      <c r="G1612" s="43"/>
      <c r="H1612" s="43"/>
      <c r="I1612" s="54"/>
      <c r="J1612" s="45"/>
      <c r="K1612" s="33"/>
      <c r="L1612" s="33"/>
    </row>
    <row r="1613" spans="1:12" x14ac:dyDescent="0.25">
      <c r="A1613" s="40"/>
      <c r="B1613" s="43"/>
      <c r="C1613" s="44"/>
      <c r="D1613" s="43"/>
      <c r="E1613" s="43"/>
      <c r="F1613" s="44"/>
      <c r="G1613" s="43"/>
      <c r="H1613" s="43"/>
      <c r="I1613" s="54"/>
      <c r="J1613" s="45"/>
      <c r="K1613" s="33"/>
      <c r="L1613" s="33"/>
    </row>
    <row r="1614" spans="1:12" x14ac:dyDescent="0.25">
      <c r="A1614" s="40"/>
      <c r="B1614" s="43"/>
      <c r="C1614" s="44"/>
      <c r="D1614" s="43"/>
      <c r="E1614" s="43"/>
      <c r="F1614" s="44"/>
      <c r="G1614" s="43"/>
      <c r="H1614" s="43"/>
      <c r="I1614" s="54"/>
      <c r="J1614" s="45"/>
      <c r="K1614" s="33"/>
      <c r="L1614" s="33"/>
    </row>
    <row r="1615" spans="1:12" x14ac:dyDescent="0.25">
      <c r="A1615" s="40"/>
      <c r="B1615" s="43"/>
      <c r="C1615" s="44"/>
      <c r="D1615" s="43"/>
      <c r="E1615" s="43"/>
      <c r="F1615" s="44"/>
      <c r="G1615" s="43"/>
      <c r="H1615" s="43"/>
      <c r="I1615" s="54"/>
      <c r="J1615" s="45"/>
      <c r="K1615" s="33"/>
      <c r="L1615" s="33"/>
    </row>
    <row r="1616" spans="1:12" x14ac:dyDescent="0.25">
      <c r="A1616" s="40"/>
      <c r="B1616" s="43"/>
      <c r="C1616" s="44"/>
      <c r="D1616" s="43"/>
      <c r="E1616" s="43"/>
      <c r="F1616" s="44"/>
      <c r="G1616" s="43"/>
      <c r="H1616" s="43"/>
      <c r="I1616" s="54"/>
      <c r="J1616" s="45"/>
      <c r="K1616" s="33"/>
      <c r="L1616" s="33"/>
    </row>
    <row r="1617" spans="1:12" x14ac:dyDescent="0.25">
      <c r="A1617" s="40"/>
      <c r="B1617" s="43"/>
      <c r="C1617" s="44"/>
      <c r="D1617" s="43"/>
      <c r="E1617" s="43"/>
      <c r="F1617" s="44"/>
      <c r="G1617" s="43"/>
      <c r="H1617" s="43"/>
      <c r="I1617" s="54"/>
      <c r="J1617" s="45"/>
      <c r="K1617" s="33"/>
      <c r="L1617" s="33"/>
    </row>
    <row r="1618" spans="1:12" x14ac:dyDescent="0.25">
      <c r="A1618" s="40"/>
      <c r="B1618" s="43"/>
      <c r="C1618" s="44"/>
      <c r="D1618" s="43"/>
      <c r="E1618" s="43"/>
      <c r="F1618" s="44"/>
      <c r="G1618" s="43"/>
      <c r="H1618" s="43"/>
      <c r="I1618" s="54"/>
      <c r="J1618" s="45"/>
      <c r="K1618" s="33"/>
      <c r="L1618" s="33"/>
    </row>
    <row r="1619" spans="1:12" x14ac:dyDescent="0.25">
      <c r="A1619" s="40"/>
      <c r="B1619" s="43"/>
      <c r="C1619" s="44"/>
      <c r="D1619" s="43"/>
      <c r="E1619" s="43"/>
      <c r="F1619" s="44"/>
      <c r="G1619" s="43"/>
      <c r="H1619" s="43"/>
      <c r="I1619" s="54"/>
      <c r="J1619" s="45"/>
      <c r="K1619" s="33"/>
      <c r="L1619" s="33"/>
    </row>
    <row r="1620" spans="1:12" x14ac:dyDescent="0.25">
      <c r="A1620" s="40"/>
      <c r="B1620" s="43"/>
      <c r="C1620" s="44"/>
      <c r="D1620" s="43"/>
      <c r="E1620" s="43"/>
      <c r="F1620" s="44"/>
      <c r="G1620" s="43"/>
      <c r="H1620" s="43"/>
      <c r="I1620" s="54"/>
      <c r="J1620" s="45"/>
      <c r="K1620" s="33"/>
      <c r="L1620" s="33"/>
    </row>
    <row r="1621" spans="1:12" x14ac:dyDescent="0.25">
      <c r="A1621" s="40"/>
      <c r="B1621" s="43"/>
      <c r="C1621" s="44"/>
      <c r="D1621" s="43"/>
      <c r="E1621" s="43"/>
      <c r="F1621" s="44"/>
      <c r="G1621" s="43"/>
      <c r="H1621" s="43"/>
      <c r="I1621" s="54"/>
      <c r="J1621" s="45"/>
      <c r="K1621" s="33"/>
      <c r="L1621" s="33"/>
    </row>
    <row r="1622" spans="1:12" x14ac:dyDescent="0.25">
      <c r="A1622" s="40"/>
      <c r="B1622" s="43"/>
      <c r="C1622" s="44"/>
      <c r="D1622" s="43"/>
      <c r="E1622" s="43"/>
      <c r="F1622" s="44"/>
      <c r="G1622" s="43"/>
      <c r="H1622" s="43"/>
      <c r="I1622" s="54"/>
      <c r="J1622" s="45"/>
      <c r="K1622" s="33"/>
      <c r="L1622" s="33"/>
    </row>
    <row r="1623" spans="1:12" x14ac:dyDescent="0.25">
      <c r="A1623" s="40"/>
      <c r="B1623" s="43"/>
      <c r="C1623" s="44"/>
      <c r="D1623" s="43"/>
      <c r="E1623" s="43"/>
      <c r="F1623" s="44"/>
      <c r="G1623" s="43"/>
      <c r="H1623" s="43"/>
      <c r="I1623" s="54"/>
      <c r="J1623" s="45"/>
      <c r="K1623" s="33"/>
      <c r="L1623" s="33"/>
    </row>
    <row r="1624" spans="1:12" x14ac:dyDescent="0.25">
      <c r="A1624" s="40"/>
      <c r="B1624" s="43"/>
      <c r="C1624" s="44"/>
      <c r="D1624" s="43"/>
      <c r="E1624" s="43"/>
      <c r="F1624" s="44"/>
      <c r="G1624" s="43"/>
      <c r="H1624" s="43"/>
      <c r="I1624" s="54"/>
      <c r="J1624" s="45"/>
      <c r="K1624" s="33"/>
      <c r="L1624" s="33"/>
    </row>
    <row r="1625" spans="1:12" x14ac:dyDescent="0.25">
      <c r="A1625" s="40"/>
      <c r="B1625" s="43"/>
      <c r="C1625" s="44"/>
      <c r="D1625" s="43"/>
      <c r="E1625" s="43"/>
      <c r="F1625" s="44"/>
      <c r="G1625" s="43"/>
      <c r="H1625" s="43"/>
      <c r="I1625" s="54"/>
      <c r="J1625" s="45"/>
      <c r="K1625" s="33"/>
      <c r="L1625" s="33"/>
    </row>
    <row r="1626" spans="1:12" x14ac:dyDescent="0.25">
      <c r="A1626" s="40"/>
      <c r="B1626" s="43"/>
      <c r="C1626" s="44"/>
      <c r="D1626" s="43"/>
      <c r="E1626" s="43"/>
      <c r="F1626" s="44"/>
      <c r="G1626" s="43"/>
      <c r="H1626" s="43"/>
      <c r="I1626" s="54"/>
      <c r="J1626" s="45"/>
      <c r="K1626" s="33"/>
      <c r="L1626" s="33"/>
    </row>
    <row r="1627" spans="1:12" x14ac:dyDescent="0.25">
      <c r="A1627" s="40"/>
      <c r="B1627" s="43"/>
      <c r="C1627" s="44"/>
      <c r="D1627" s="43"/>
      <c r="E1627" s="43"/>
      <c r="F1627" s="44"/>
      <c r="G1627" s="43"/>
      <c r="H1627" s="43"/>
      <c r="I1627" s="54"/>
      <c r="J1627" s="45"/>
      <c r="K1627" s="33"/>
      <c r="L1627" s="33"/>
    </row>
    <row r="1628" spans="1:12" x14ac:dyDescent="0.25">
      <c r="A1628" s="40"/>
      <c r="B1628" s="43"/>
      <c r="C1628" s="44"/>
      <c r="D1628" s="43"/>
      <c r="E1628" s="43"/>
      <c r="F1628" s="44"/>
      <c r="G1628" s="43"/>
      <c r="H1628" s="43"/>
      <c r="I1628" s="54"/>
      <c r="J1628" s="45"/>
      <c r="K1628" s="33"/>
      <c r="L1628" s="33"/>
    </row>
    <row r="1629" spans="1:12" x14ac:dyDescent="0.25">
      <c r="A1629" s="40"/>
      <c r="B1629" s="43"/>
      <c r="C1629" s="44"/>
      <c r="D1629" s="43"/>
      <c r="E1629" s="43"/>
      <c r="F1629" s="44"/>
      <c r="G1629" s="43"/>
      <c r="H1629" s="43"/>
      <c r="I1629" s="54"/>
      <c r="J1629" s="45"/>
      <c r="K1629" s="33"/>
      <c r="L1629" s="33"/>
    </row>
    <row r="1630" spans="1:12" x14ac:dyDescent="0.25">
      <c r="A1630" s="40"/>
      <c r="B1630" s="43"/>
      <c r="C1630" s="44"/>
      <c r="D1630" s="43"/>
      <c r="E1630" s="43"/>
      <c r="F1630" s="44"/>
      <c r="G1630" s="43"/>
      <c r="H1630" s="43"/>
      <c r="I1630" s="54"/>
      <c r="J1630" s="45"/>
      <c r="K1630" s="33"/>
      <c r="L1630" s="33"/>
    </row>
    <row r="1631" spans="1:12" x14ac:dyDescent="0.25">
      <c r="A1631" s="40"/>
      <c r="B1631" s="43"/>
      <c r="C1631" s="44"/>
      <c r="D1631" s="43"/>
      <c r="E1631" s="43"/>
      <c r="F1631" s="44"/>
      <c r="G1631" s="43"/>
      <c r="H1631" s="43"/>
      <c r="I1631" s="54"/>
      <c r="J1631" s="45"/>
      <c r="K1631" s="33"/>
      <c r="L1631" s="33"/>
    </row>
    <row r="1632" spans="1:12" x14ac:dyDescent="0.25">
      <c r="A1632" s="40"/>
      <c r="B1632" s="43"/>
      <c r="C1632" s="44"/>
      <c r="D1632" s="43"/>
      <c r="E1632" s="43"/>
      <c r="F1632" s="44"/>
      <c r="G1632" s="43"/>
      <c r="H1632" s="43"/>
      <c r="I1632" s="54"/>
      <c r="J1632" s="45"/>
      <c r="K1632" s="33"/>
      <c r="L1632" s="33"/>
    </row>
    <row r="1633" spans="1:12" x14ac:dyDescent="0.25">
      <c r="A1633" s="40"/>
      <c r="B1633" s="43"/>
      <c r="C1633" s="44"/>
      <c r="D1633" s="43"/>
      <c r="E1633" s="43"/>
      <c r="F1633" s="44"/>
      <c r="G1633" s="43"/>
      <c r="H1633" s="43"/>
      <c r="I1633" s="54"/>
      <c r="J1633" s="45"/>
      <c r="K1633" s="33"/>
      <c r="L1633" s="33"/>
    </row>
    <row r="1634" spans="1:12" x14ac:dyDescent="0.25">
      <c r="A1634" s="40"/>
      <c r="B1634" s="43"/>
      <c r="C1634" s="44"/>
      <c r="D1634" s="43"/>
      <c r="E1634" s="43"/>
      <c r="F1634" s="44"/>
      <c r="G1634" s="43"/>
      <c r="H1634" s="43"/>
      <c r="I1634" s="54"/>
      <c r="J1634" s="45"/>
      <c r="K1634" s="33"/>
      <c r="L1634" s="33"/>
    </row>
    <row r="1635" spans="1:12" x14ac:dyDescent="0.25">
      <c r="A1635" s="40"/>
      <c r="B1635" s="43"/>
      <c r="C1635" s="44"/>
      <c r="D1635" s="43"/>
      <c r="E1635" s="43"/>
      <c r="F1635" s="44"/>
      <c r="G1635" s="43"/>
      <c r="H1635" s="43"/>
      <c r="I1635" s="54"/>
      <c r="J1635" s="45"/>
      <c r="K1635" s="33"/>
      <c r="L1635" s="33"/>
    </row>
    <row r="1636" spans="1:12" x14ac:dyDescent="0.25">
      <c r="A1636" s="40"/>
      <c r="B1636" s="43"/>
      <c r="C1636" s="44"/>
      <c r="D1636" s="43"/>
      <c r="E1636" s="43"/>
      <c r="F1636" s="44"/>
      <c r="G1636" s="43"/>
      <c r="H1636" s="43"/>
      <c r="I1636" s="54"/>
      <c r="J1636" s="45"/>
      <c r="K1636" s="33"/>
      <c r="L1636" s="33"/>
    </row>
    <row r="1637" spans="1:12" x14ac:dyDescent="0.25">
      <c r="A1637" s="40"/>
      <c r="B1637" s="43"/>
      <c r="C1637" s="44"/>
      <c r="D1637" s="43"/>
      <c r="E1637" s="43"/>
      <c r="F1637" s="44"/>
      <c r="G1637" s="43"/>
      <c r="H1637" s="43"/>
      <c r="I1637" s="54"/>
      <c r="J1637" s="45"/>
      <c r="K1637" s="33"/>
      <c r="L1637" s="33"/>
    </row>
    <row r="1638" spans="1:12" x14ac:dyDescent="0.25">
      <c r="A1638" s="40"/>
      <c r="B1638" s="43"/>
      <c r="C1638" s="44"/>
      <c r="D1638" s="43"/>
      <c r="E1638" s="43"/>
      <c r="F1638" s="44"/>
      <c r="G1638" s="43"/>
      <c r="H1638" s="43"/>
      <c r="I1638" s="54"/>
      <c r="J1638" s="45"/>
      <c r="K1638" s="33"/>
      <c r="L1638" s="33"/>
    </row>
    <row r="1639" spans="1:12" x14ac:dyDescent="0.25">
      <c r="A1639" s="40"/>
      <c r="B1639" s="43"/>
      <c r="C1639" s="44"/>
      <c r="D1639" s="43"/>
      <c r="E1639" s="43"/>
      <c r="F1639" s="44"/>
      <c r="G1639" s="43"/>
      <c r="H1639" s="43"/>
      <c r="I1639" s="54"/>
      <c r="J1639" s="45"/>
      <c r="K1639" s="33"/>
      <c r="L1639" s="33"/>
    </row>
    <row r="1640" spans="1:12" x14ac:dyDescent="0.25">
      <c r="A1640" s="40"/>
      <c r="B1640" s="43"/>
      <c r="C1640" s="44"/>
      <c r="D1640" s="43"/>
      <c r="E1640" s="43"/>
      <c r="F1640" s="44"/>
      <c r="G1640" s="43"/>
      <c r="H1640" s="43"/>
      <c r="I1640" s="54"/>
      <c r="J1640" s="45"/>
      <c r="K1640" s="33"/>
      <c r="L1640" s="33"/>
    </row>
    <row r="1641" spans="1:12" x14ac:dyDescent="0.25">
      <c r="A1641" s="40"/>
      <c r="B1641" s="43"/>
      <c r="C1641" s="44"/>
      <c r="D1641" s="43"/>
      <c r="E1641" s="43"/>
      <c r="F1641" s="44"/>
      <c r="G1641" s="43"/>
      <c r="H1641" s="43"/>
      <c r="I1641" s="54"/>
      <c r="J1641" s="45"/>
      <c r="K1641" s="33"/>
      <c r="L1641" s="33"/>
    </row>
    <row r="1642" spans="1:12" x14ac:dyDescent="0.25">
      <c r="A1642" s="40"/>
      <c r="B1642" s="43"/>
      <c r="C1642" s="44"/>
      <c r="D1642" s="43"/>
      <c r="E1642" s="43"/>
      <c r="F1642" s="44"/>
      <c r="G1642" s="43"/>
      <c r="H1642" s="43"/>
      <c r="I1642" s="54"/>
      <c r="J1642" s="45"/>
      <c r="K1642" s="33"/>
      <c r="L1642" s="33"/>
    </row>
    <row r="1643" spans="1:12" x14ac:dyDescent="0.25">
      <c r="A1643" s="40"/>
      <c r="B1643" s="43"/>
      <c r="C1643" s="44"/>
      <c r="D1643" s="43"/>
      <c r="E1643" s="43"/>
      <c r="F1643" s="44"/>
      <c r="G1643" s="43"/>
      <c r="H1643" s="43"/>
      <c r="I1643" s="54"/>
      <c r="J1643" s="45"/>
      <c r="K1643" s="33"/>
      <c r="L1643" s="33"/>
    </row>
    <row r="1644" spans="1:12" x14ac:dyDescent="0.25">
      <c r="A1644" s="40"/>
      <c r="B1644" s="43"/>
      <c r="C1644" s="44"/>
      <c r="D1644" s="43"/>
      <c r="E1644" s="43"/>
      <c r="F1644" s="44"/>
      <c r="G1644" s="43"/>
      <c r="H1644" s="43"/>
      <c r="I1644" s="54"/>
      <c r="J1644" s="45"/>
      <c r="K1644" s="33"/>
      <c r="L1644" s="33"/>
    </row>
    <row r="1645" spans="1:12" x14ac:dyDescent="0.25">
      <c r="A1645" s="40"/>
      <c r="B1645" s="43"/>
      <c r="C1645" s="44"/>
      <c r="D1645" s="43"/>
      <c r="E1645" s="43"/>
      <c r="F1645" s="44"/>
      <c r="G1645" s="43"/>
      <c r="H1645" s="43"/>
      <c r="I1645" s="54"/>
      <c r="J1645" s="45"/>
      <c r="K1645" s="33"/>
      <c r="L1645" s="33"/>
    </row>
    <row r="1646" spans="1:12" x14ac:dyDescent="0.25">
      <c r="A1646" s="40"/>
      <c r="B1646" s="43"/>
      <c r="C1646" s="44"/>
      <c r="D1646" s="43"/>
      <c r="E1646" s="43"/>
      <c r="F1646" s="44"/>
      <c r="G1646" s="43"/>
      <c r="H1646" s="43"/>
      <c r="I1646" s="54"/>
      <c r="J1646" s="45"/>
      <c r="K1646" s="33"/>
      <c r="L1646" s="33"/>
    </row>
    <row r="1647" spans="1:12" x14ac:dyDescent="0.25">
      <c r="A1647" s="40"/>
      <c r="B1647" s="43"/>
      <c r="C1647" s="44"/>
      <c r="D1647" s="43"/>
      <c r="E1647" s="43"/>
      <c r="F1647" s="44"/>
      <c r="G1647" s="43"/>
      <c r="H1647" s="43"/>
      <c r="I1647" s="54"/>
      <c r="J1647" s="45"/>
      <c r="K1647" s="33"/>
      <c r="L1647" s="33"/>
    </row>
    <row r="1648" spans="1:12" x14ac:dyDescent="0.25">
      <c r="A1648" s="40"/>
      <c r="B1648" s="43"/>
      <c r="C1648" s="44"/>
      <c r="D1648" s="43"/>
      <c r="E1648" s="43"/>
      <c r="F1648" s="44"/>
      <c r="G1648" s="43"/>
      <c r="H1648" s="43"/>
      <c r="I1648" s="54"/>
      <c r="J1648" s="45"/>
      <c r="K1648" s="33"/>
      <c r="L1648" s="33"/>
    </row>
    <row r="1649" spans="1:12" x14ac:dyDescent="0.25">
      <c r="A1649" s="40"/>
      <c r="B1649" s="43"/>
      <c r="C1649" s="44"/>
      <c r="D1649" s="43"/>
      <c r="E1649" s="43"/>
      <c r="F1649" s="44"/>
      <c r="G1649" s="43"/>
      <c r="H1649" s="43"/>
      <c r="I1649" s="54"/>
      <c r="J1649" s="45"/>
      <c r="K1649" s="33"/>
      <c r="L1649" s="33"/>
    </row>
    <row r="1650" spans="1:12" x14ac:dyDescent="0.25">
      <c r="A1650" s="40"/>
      <c r="B1650" s="43"/>
      <c r="C1650" s="44"/>
      <c r="D1650" s="43"/>
      <c r="E1650" s="43"/>
      <c r="F1650" s="44"/>
      <c r="G1650" s="43"/>
      <c r="H1650" s="43"/>
      <c r="I1650" s="54"/>
      <c r="J1650" s="45"/>
      <c r="K1650" s="33"/>
      <c r="L1650" s="33"/>
    </row>
    <row r="1651" spans="1:12" x14ac:dyDescent="0.25">
      <c r="A1651" s="40"/>
      <c r="B1651" s="43"/>
      <c r="C1651" s="44"/>
      <c r="D1651" s="43"/>
      <c r="E1651" s="43"/>
      <c r="F1651" s="44"/>
      <c r="G1651" s="43"/>
      <c r="H1651" s="43"/>
      <c r="I1651" s="54"/>
      <c r="J1651" s="45"/>
      <c r="K1651" s="33"/>
      <c r="L1651" s="33"/>
    </row>
    <row r="1652" spans="1:12" x14ac:dyDescent="0.25">
      <c r="A1652" s="40"/>
      <c r="B1652" s="43"/>
      <c r="C1652" s="44"/>
      <c r="D1652" s="43"/>
      <c r="E1652" s="43"/>
      <c r="F1652" s="44"/>
      <c r="G1652" s="43"/>
      <c r="H1652" s="43"/>
      <c r="I1652" s="54"/>
      <c r="J1652" s="45"/>
      <c r="K1652" s="33"/>
      <c r="L1652" s="33"/>
    </row>
    <row r="1653" spans="1:12" x14ac:dyDescent="0.25">
      <c r="A1653" s="40"/>
      <c r="B1653" s="43"/>
      <c r="C1653" s="44"/>
      <c r="D1653" s="43"/>
      <c r="E1653" s="43"/>
      <c r="F1653" s="44"/>
      <c r="G1653" s="43"/>
      <c r="H1653" s="43"/>
      <c r="I1653" s="54"/>
      <c r="J1653" s="45"/>
      <c r="K1653" s="33"/>
      <c r="L1653" s="33"/>
    </row>
    <row r="1654" spans="1:12" x14ac:dyDescent="0.25">
      <c r="A1654" s="40"/>
      <c r="B1654" s="43"/>
      <c r="C1654" s="44"/>
      <c r="D1654" s="43"/>
      <c r="E1654" s="43"/>
      <c r="F1654" s="44"/>
      <c r="G1654" s="43"/>
      <c r="H1654" s="43"/>
      <c r="I1654" s="54"/>
      <c r="J1654" s="45"/>
      <c r="K1654" s="33"/>
      <c r="L1654" s="33"/>
    </row>
    <row r="1655" spans="1:12" x14ac:dyDescent="0.25">
      <c r="A1655" s="40"/>
      <c r="B1655" s="43"/>
      <c r="C1655" s="44"/>
      <c r="D1655" s="43"/>
      <c r="E1655" s="43"/>
      <c r="F1655" s="44"/>
      <c r="G1655" s="43"/>
      <c r="H1655" s="43"/>
      <c r="I1655" s="54"/>
      <c r="J1655" s="45"/>
      <c r="K1655" s="33"/>
      <c r="L1655" s="33"/>
    </row>
    <row r="1656" spans="1:12" x14ac:dyDescent="0.25">
      <c r="A1656" s="40"/>
      <c r="B1656" s="43"/>
      <c r="C1656" s="44"/>
      <c r="D1656" s="43"/>
      <c r="E1656" s="43"/>
      <c r="F1656" s="44"/>
      <c r="G1656" s="43"/>
      <c r="H1656" s="43"/>
      <c r="I1656" s="54"/>
      <c r="J1656" s="45"/>
      <c r="K1656" s="33"/>
      <c r="L1656" s="33"/>
    </row>
    <row r="1657" spans="1:12" x14ac:dyDescent="0.25">
      <c r="A1657" s="40"/>
      <c r="B1657" s="43"/>
      <c r="C1657" s="44"/>
      <c r="D1657" s="43"/>
      <c r="E1657" s="43"/>
      <c r="F1657" s="44"/>
      <c r="G1657" s="43"/>
      <c r="H1657" s="43"/>
      <c r="I1657" s="54"/>
      <c r="J1657" s="45"/>
      <c r="K1657" s="33"/>
      <c r="L1657" s="33"/>
    </row>
    <row r="1658" spans="1:12" x14ac:dyDescent="0.25">
      <c r="A1658" s="40"/>
      <c r="B1658" s="43"/>
      <c r="C1658" s="44"/>
      <c r="D1658" s="43"/>
      <c r="E1658" s="43"/>
      <c r="F1658" s="44"/>
      <c r="G1658" s="43"/>
      <c r="H1658" s="43"/>
      <c r="I1658" s="54"/>
      <c r="J1658" s="45"/>
      <c r="K1658" s="33"/>
      <c r="L1658" s="33"/>
    </row>
    <row r="1659" spans="1:12" x14ac:dyDescent="0.25">
      <c r="A1659" s="40"/>
      <c r="B1659" s="43"/>
      <c r="C1659" s="44"/>
      <c r="D1659" s="43"/>
      <c r="E1659" s="43"/>
      <c r="F1659" s="44"/>
      <c r="G1659" s="43"/>
      <c r="H1659" s="43"/>
      <c r="I1659" s="54"/>
      <c r="J1659" s="45"/>
      <c r="K1659" s="33"/>
      <c r="L1659" s="33"/>
    </row>
    <row r="1660" spans="1:12" x14ac:dyDescent="0.25">
      <c r="A1660" s="40"/>
      <c r="B1660" s="43"/>
      <c r="C1660" s="44"/>
      <c r="D1660" s="43"/>
      <c r="E1660" s="43"/>
      <c r="F1660" s="44"/>
      <c r="G1660" s="43"/>
      <c r="H1660" s="43"/>
      <c r="I1660" s="54"/>
      <c r="J1660" s="45"/>
      <c r="K1660" s="33"/>
      <c r="L1660" s="33"/>
    </row>
    <row r="1661" spans="1:12" x14ac:dyDescent="0.25">
      <c r="A1661" s="40"/>
      <c r="B1661" s="43"/>
      <c r="C1661" s="44"/>
      <c r="D1661" s="43"/>
      <c r="E1661" s="43"/>
      <c r="F1661" s="44"/>
      <c r="G1661" s="43"/>
      <c r="H1661" s="43"/>
      <c r="I1661" s="54"/>
      <c r="J1661" s="45"/>
      <c r="K1661" s="33"/>
      <c r="L1661" s="33"/>
    </row>
    <row r="1662" spans="1:12" x14ac:dyDescent="0.25">
      <c r="A1662" s="40"/>
      <c r="B1662" s="43"/>
      <c r="C1662" s="44"/>
      <c r="D1662" s="43"/>
      <c r="E1662" s="43"/>
      <c r="F1662" s="44"/>
      <c r="G1662" s="43"/>
      <c r="H1662" s="43"/>
      <c r="I1662" s="54"/>
      <c r="J1662" s="45"/>
      <c r="K1662" s="33"/>
      <c r="L1662" s="33"/>
    </row>
    <row r="1663" spans="1:12" x14ac:dyDescent="0.25">
      <c r="A1663" s="40"/>
      <c r="B1663" s="43"/>
      <c r="C1663" s="44"/>
      <c r="D1663" s="43"/>
      <c r="E1663" s="43"/>
      <c r="F1663" s="44"/>
      <c r="G1663" s="43"/>
      <c r="H1663" s="43"/>
      <c r="I1663" s="54"/>
      <c r="J1663" s="45"/>
      <c r="K1663" s="33"/>
      <c r="L1663" s="33"/>
    </row>
    <row r="1664" spans="1:12" x14ac:dyDescent="0.25">
      <c r="A1664" s="40"/>
      <c r="B1664" s="43"/>
      <c r="C1664" s="44"/>
      <c r="D1664" s="43"/>
      <c r="E1664" s="43"/>
      <c r="F1664" s="44"/>
      <c r="G1664" s="43"/>
      <c r="H1664" s="43"/>
      <c r="I1664" s="54"/>
      <c r="J1664" s="45"/>
      <c r="K1664" s="33"/>
      <c r="L1664" s="33"/>
    </row>
    <row r="1665" spans="1:12" x14ac:dyDescent="0.25">
      <c r="A1665" s="40"/>
      <c r="B1665" s="43"/>
      <c r="C1665" s="44"/>
      <c r="D1665" s="43"/>
      <c r="E1665" s="43"/>
      <c r="F1665" s="44"/>
      <c r="G1665" s="43"/>
      <c r="H1665" s="43"/>
      <c r="I1665" s="54"/>
      <c r="J1665" s="45"/>
      <c r="K1665" s="33"/>
      <c r="L1665" s="33"/>
    </row>
    <row r="1666" spans="1:12" x14ac:dyDescent="0.25">
      <c r="A1666" s="40"/>
      <c r="B1666" s="43"/>
      <c r="C1666" s="44"/>
      <c r="D1666" s="43"/>
      <c r="E1666" s="43"/>
      <c r="F1666" s="44"/>
      <c r="G1666" s="43"/>
      <c r="H1666" s="43"/>
      <c r="I1666" s="54"/>
      <c r="J1666" s="45"/>
      <c r="K1666" s="33"/>
      <c r="L1666" s="33"/>
    </row>
    <row r="1667" spans="1:12" x14ac:dyDescent="0.25">
      <c r="A1667" s="40"/>
      <c r="B1667" s="43"/>
      <c r="C1667" s="44"/>
      <c r="D1667" s="43"/>
      <c r="E1667" s="43"/>
      <c r="F1667" s="44"/>
      <c r="G1667" s="43"/>
      <c r="H1667" s="43"/>
      <c r="I1667" s="54"/>
      <c r="J1667" s="45"/>
      <c r="K1667" s="33"/>
      <c r="L1667" s="33"/>
    </row>
    <row r="1668" spans="1:12" x14ac:dyDescent="0.25">
      <c r="A1668" s="40"/>
      <c r="B1668" s="43"/>
      <c r="C1668" s="44"/>
      <c r="D1668" s="43"/>
      <c r="E1668" s="43"/>
      <c r="F1668" s="44"/>
      <c r="G1668" s="43"/>
      <c r="H1668" s="43"/>
      <c r="I1668" s="54"/>
      <c r="J1668" s="45"/>
      <c r="K1668" s="33"/>
      <c r="L1668" s="33"/>
    </row>
    <row r="1669" spans="1:12" x14ac:dyDescent="0.25">
      <c r="A1669" s="40"/>
      <c r="B1669" s="43"/>
      <c r="C1669" s="44"/>
      <c r="D1669" s="43"/>
      <c r="E1669" s="43"/>
      <c r="F1669" s="44"/>
      <c r="G1669" s="43"/>
      <c r="H1669" s="43"/>
      <c r="I1669" s="54"/>
      <c r="J1669" s="45"/>
      <c r="K1669" s="33"/>
      <c r="L1669" s="33"/>
    </row>
    <row r="1670" spans="1:12" x14ac:dyDescent="0.25">
      <c r="A1670" s="40"/>
      <c r="B1670" s="43"/>
      <c r="C1670" s="44"/>
      <c r="D1670" s="43"/>
      <c r="E1670" s="43"/>
      <c r="F1670" s="44"/>
      <c r="G1670" s="43"/>
      <c r="H1670" s="43"/>
      <c r="I1670" s="54"/>
      <c r="J1670" s="45"/>
      <c r="K1670" s="33"/>
      <c r="L1670" s="33"/>
    </row>
    <row r="1671" spans="1:12" x14ac:dyDescent="0.25">
      <c r="A1671" s="40"/>
      <c r="B1671" s="43"/>
      <c r="C1671" s="44"/>
      <c r="D1671" s="43"/>
      <c r="E1671" s="43"/>
      <c r="F1671" s="44"/>
      <c r="G1671" s="43"/>
      <c r="H1671" s="43"/>
      <c r="I1671" s="54"/>
      <c r="J1671" s="45"/>
      <c r="K1671" s="33"/>
      <c r="L1671" s="33"/>
    </row>
    <row r="1672" spans="1:12" x14ac:dyDescent="0.25">
      <c r="A1672" s="40"/>
      <c r="B1672" s="43"/>
      <c r="C1672" s="44"/>
      <c r="D1672" s="43"/>
      <c r="E1672" s="43"/>
      <c r="F1672" s="44"/>
      <c r="G1672" s="43"/>
      <c r="H1672" s="43"/>
      <c r="I1672" s="54"/>
      <c r="J1672" s="45"/>
      <c r="K1672" s="33"/>
      <c r="L1672" s="33"/>
    </row>
    <row r="1673" spans="1:12" x14ac:dyDescent="0.25">
      <c r="A1673" s="40"/>
      <c r="B1673" s="43"/>
      <c r="C1673" s="44"/>
      <c r="D1673" s="43"/>
      <c r="E1673" s="43"/>
      <c r="F1673" s="44"/>
      <c r="G1673" s="43"/>
      <c r="H1673" s="43"/>
      <c r="I1673" s="54"/>
      <c r="J1673" s="45"/>
      <c r="K1673" s="33"/>
      <c r="L1673" s="33"/>
    </row>
    <row r="1674" spans="1:12" x14ac:dyDescent="0.25">
      <c r="A1674" s="40"/>
      <c r="B1674" s="43"/>
      <c r="C1674" s="44"/>
      <c r="D1674" s="43"/>
      <c r="E1674" s="43"/>
      <c r="F1674" s="44"/>
      <c r="G1674" s="43"/>
      <c r="H1674" s="43"/>
      <c r="I1674" s="54"/>
      <c r="J1674" s="45"/>
      <c r="K1674" s="33"/>
      <c r="L1674" s="33"/>
    </row>
    <row r="1675" spans="1:12" x14ac:dyDescent="0.25">
      <c r="A1675" s="40"/>
      <c r="B1675" s="43"/>
      <c r="C1675" s="44"/>
      <c r="D1675" s="43"/>
      <c r="E1675" s="43"/>
      <c r="F1675" s="44"/>
      <c r="G1675" s="43"/>
      <c r="H1675" s="43"/>
      <c r="I1675" s="54"/>
      <c r="J1675" s="45"/>
      <c r="K1675" s="33"/>
      <c r="L1675" s="33"/>
    </row>
    <row r="1676" spans="1:12" x14ac:dyDescent="0.25">
      <c r="A1676" s="40"/>
      <c r="B1676" s="43"/>
      <c r="C1676" s="44"/>
      <c r="D1676" s="43"/>
      <c r="E1676" s="43"/>
      <c r="F1676" s="44"/>
      <c r="G1676" s="43"/>
      <c r="H1676" s="43"/>
      <c r="I1676" s="54"/>
      <c r="J1676" s="45"/>
      <c r="K1676" s="33"/>
      <c r="L1676" s="33"/>
    </row>
    <row r="1677" spans="1:12" x14ac:dyDescent="0.25">
      <c r="A1677" s="40"/>
      <c r="B1677" s="43"/>
      <c r="C1677" s="44"/>
      <c r="D1677" s="43"/>
      <c r="E1677" s="43"/>
      <c r="F1677" s="44"/>
      <c r="G1677" s="43"/>
      <c r="H1677" s="43"/>
      <c r="I1677" s="54"/>
      <c r="J1677" s="45"/>
      <c r="K1677" s="33"/>
      <c r="L1677" s="33"/>
    </row>
    <row r="1678" spans="1:12" x14ac:dyDescent="0.25">
      <c r="A1678" s="40"/>
      <c r="B1678" s="43"/>
      <c r="C1678" s="44"/>
      <c r="D1678" s="43"/>
      <c r="E1678" s="43"/>
      <c r="F1678" s="44"/>
      <c r="G1678" s="43"/>
      <c r="H1678" s="43"/>
      <c r="I1678" s="54"/>
      <c r="J1678" s="45"/>
      <c r="K1678" s="33"/>
      <c r="L1678" s="33"/>
    </row>
    <row r="1679" spans="1:12" x14ac:dyDescent="0.25">
      <c r="A1679" s="40"/>
      <c r="B1679" s="43"/>
      <c r="C1679" s="44"/>
      <c r="D1679" s="43"/>
      <c r="E1679" s="43"/>
      <c r="F1679" s="44"/>
      <c r="G1679" s="43"/>
      <c r="H1679" s="43"/>
      <c r="I1679" s="54"/>
      <c r="J1679" s="45"/>
      <c r="K1679" s="33"/>
      <c r="L1679" s="33"/>
    </row>
    <row r="1680" spans="1:12" x14ac:dyDescent="0.25">
      <c r="A1680" s="40"/>
      <c r="B1680" s="43"/>
      <c r="C1680" s="44"/>
      <c r="D1680" s="43"/>
      <c r="E1680" s="43"/>
      <c r="F1680" s="44"/>
      <c r="G1680" s="43"/>
      <c r="H1680" s="43"/>
      <c r="I1680" s="54"/>
      <c r="J1680" s="45"/>
      <c r="K1680" s="33"/>
      <c r="L1680" s="33"/>
    </row>
    <row r="1681" spans="1:12" x14ac:dyDescent="0.25">
      <c r="A1681" s="40"/>
      <c r="B1681" s="43"/>
      <c r="C1681" s="44"/>
      <c r="D1681" s="43"/>
      <c r="E1681" s="43"/>
      <c r="F1681" s="44"/>
      <c r="G1681" s="43"/>
      <c r="H1681" s="43"/>
      <c r="I1681" s="54"/>
      <c r="J1681" s="45"/>
      <c r="K1681" s="33"/>
      <c r="L1681" s="33"/>
    </row>
    <row r="1682" spans="1:12" x14ac:dyDescent="0.25">
      <c r="A1682" s="40"/>
      <c r="B1682" s="43"/>
      <c r="C1682" s="44"/>
      <c r="D1682" s="43"/>
      <c r="E1682" s="43"/>
      <c r="F1682" s="44"/>
      <c r="G1682" s="43"/>
      <c r="H1682" s="43"/>
      <c r="I1682" s="54"/>
      <c r="J1682" s="45"/>
      <c r="K1682" s="33"/>
      <c r="L1682" s="33"/>
    </row>
    <row r="1683" spans="1:12" x14ac:dyDescent="0.25">
      <c r="A1683" s="40"/>
      <c r="B1683" s="43"/>
      <c r="C1683" s="44"/>
      <c r="D1683" s="43"/>
      <c r="E1683" s="43"/>
      <c r="F1683" s="44"/>
      <c r="G1683" s="43"/>
      <c r="H1683" s="43"/>
      <c r="I1683" s="54"/>
      <c r="J1683" s="45"/>
      <c r="K1683" s="33"/>
      <c r="L1683" s="33"/>
    </row>
    <row r="1684" spans="1:12" x14ac:dyDescent="0.25">
      <c r="A1684" s="40"/>
      <c r="B1684" s="43"/>
      <c r="C1684" s="44"/>
      <c r="D1684" s="43"/>
      <c r="E1684" s="43"/>
      <c r="F1684" s="44"/>
      <c r="G1684" s="43"/>
      <c r="H1684" s="43"/>
      <c r="I1684" s="54"/>
      <c r="J1684" s="45"/>
      <c r="K1684" s="33"/>
      <c r="L1684" s="33"/>
    </row>
    <row r="1685" spans="1:12" x14ac:dyDescent="0.25">
      <c r="A1685" s="40"/>
      <c r="B1685" s="43"/>
      <c r="C1685" s="44"/>
      <c r="D1685" s="43"/>
      <c r="E1685" s="43"/>
      <c r="F1685" s="44"/>
      <c r="G1685" s="43"/>
      <c r="H1685" s="43"/>
      <c r="I1685" s="54"/>
      <c r="J1685" s="45"/>
      <c r="K1685" s="33"/>
      <c r="L1685" s="33"/>
    </row>
    <row r="1686" spans="1:12" x14ac:dyDescent="0.25">
      <c r="A1686" s="40"/>
      <c r="B1686" s="43"/>
      <c r="C1686" s="44"/>
      <c r="D1686" s="43"/>
      <c r="E1686" s="43"/>
      <c r="F1686" s="44"/>
      <c r="G1686" s="43"/>
      <c r="H1686" s="43"/>
      <c r="I1686" s="54"/>
      <c r="J1686" s="45"/>
      <c r="K1686" s="33"/>
      <c r="L1686" s="33"/>
    </row>
    <row r="1687" spans="1:12" x14ac:dyDescent="0.25">
      <c r="A1687" s="40"/>
      <c r="B1687" s="43"/>
      <c r="C1687" s="44"/>
      <c r="D1687" s="43"/>
      <c r="E1687" s="43"/>
      <c r="F1687" s="44"/>
      <c r="G1687" s="43"/>
      <c r="H1687" s="43"/>
      <c r="I1687" s="54"/>
      <c r="J1687" s="45"/>
      <c r="K1687" s="33"/>
      <c r="L1687" s="33"/>
    </row>
    <row r="1688" spans="1:12" x14ac:dyDescent="0.25">
      <c r="A1688" s="40"/>
      <c r="B1688" s="43"/>
      <c r="C1688" s="44"/>
      <c r="D1688" s="43"/>
      <c r="E1688" s="43"/>
      <c r="F1688" s="44"/>
      <c r="G1688" s="43"/>
      <c r="H1688" s="43"/>
      <c r="I1688" s="54"/>
      <c r="J1688" s="45"/>
      <c r="K1688" s="33"/>
      <c r="L1688" s="33"/>
    </row>
    <row r="1689" spans="1:12" x14ac:dyDescent="0.25">
      <c r="A1689" s="40"/>
      <c r="B1689" s="43"/>
      <c r="C1689" s="44"/>
      <c r="D1689" s="43"/>
      <c r="E1689" s="43"/>
      <c r="F1689" s="44"/>
      <c r="G1689" s="43"/>
      <c r="H1689" s="43"/>
      <c r="I1689" s="54"/>
      <c r="J1689" s="45"/>
      <c r="K1689" s="33"/>
      <c r="L1689" s="33"/>
    </row>
    <row r="1690" spans="1:12" x14ac:dyDescent="0.25">
      <c r="A1690" s="40"/>
      <c r="B1690" s="43"/>
      <c r="C1690" s="44"/>
      <c r="D1690" s="43"/>
      <c r="E1690" s="43"/>
      <c r="F1690" s="44"/>
      <c r="G1690" s="43"/>
      <c r="H1690" s="43"/>
      <c r="I1690" s="54"/>
      <c r="J1690" s="45"/>
      <c r="K1690" s="33"/>
      <c r="L1690" s="33"/>
    </row>
    <row r="1691" spans="1:12" x14ac:dyDescent="0.25">
      <c r="A1691" s="40"/>
      <c r="B1691" s="43"/>
      <c r="C1691" s="44"/>
      <c r="D1691" s="43"/>
      <c r="E1691" s="43"/>
      <c r="F1691" s="44"/>
      <c r="G1691" s="43"/>
      <c r="H1691" s="43"/>
      <c r="I1691" s="54"/>
      <c r="J1691" s="45"/>
      <c r="K1691" s="33"/>
      <c r="L1691" s="33"/>
    </row>
    <row r="1692" spans="1:12" x14ac:dyDescent="0.25">
      <c r="A1692" s="40"/>
      <c r="B1692" s="43"/>
      <c r="C1692" s="44"/>
      <c r="D1692" s="43"/>
      <c r="E1692" s="43"/>
      <c r="F1692" s="44"/>
      <c r="G1692" s="43"/>
      <c r="H1692" s="43"/>
      <c r="I1692" s="54"/>
      <c r="J1692" s="45"/>
      <c r="K1692" s="33"/>
      <c r="L1692" s="33"/>
    </row>
    <row r="1693" spans="1:12" x14ac:dyDescent="0.25">
      <c r="A1693" s="40"/>
      <c r="B1693" s="43"/>
      <c r="C1693" s="44"/>
      <c r="D1693" s="43"/>
      <c r="E1693" s="43"/>
      <c r="F1693" s="44"/>
      <c r="G1693" s="43"/>
      <c r="H1693" s="43"/>
      <c r="I1693" s="54"/>
      <c r="J1693" s="45"/>
      <c r="K1693" s="33"/>
      <c r="L1693" s="33"/>
    </row>
    <row r="1694" spans="1:12" x14ac:dyDescent="0.25">
      <c r="A1694" s="40"/>
      <c r="B1694" s="43"/>
      <c r="C1694" s="44"/>
      <c r="D1694" s="43"/>
      <c r="E1694" s="43"/>
      <c r="F1694" s="44"/>
      <c r="G1694" s="43"/>
      <c r="H1694" s="43"/>
      <c r="I1694" s="54"/>
      <c r="J1694" s="45"/>
      <c r="K1694" s="33"/>
      <c r="L1694" s="33"/>
    </row>
    <row r="1695" spans="1:12" x14ac:dyDescent="0.25">
      <c r="A1695" s="40"/>
      <c r="B1695" s="43"/>
      <c r="C1695" s="44"/>
      <c r="D1695" s="43"/>
      <c r="E1695" s="43"/>
      <c r="F1695" s="44"/>
      <c r="G1695" s="43"/>
      <c r="H1695" s="43"/>
      <c r="I1695" s="54"/>
      <c r="J1695" s="45"/>
      <c r="K1695" s="33"/>
      <c r="L1695" s="33"/>
    </row>
    <row r="1696" spans="1:12" x14ac:dyDescent="0.25">
      <c r="A1696" s="40"/>
      <c r="B1696" s="43"/>
      <c r="C1696" s="44"/>
      <c r="D1696" s="43"/>
      <c r="E1696" s="43"/>
      <c r="F1696" s="44"/>
      <c r="G1696" s="43"/>
      <c r="H1696" s="43"/>
      <c r="I1696" s="54"/>
      <c r="J1696" s="45"/>
      <c r="K1696" s="33"/>
      <c r="L1696" s="33"/>
    </row>
    <row r="1697" spans="1:12" x14ac:dyDescent="0.25">
      <c r="A1697" s="40"/>
      <c r="B1697" s="43"/>
      <c r="C1697" s="44"/>
      <c r="D1697" s="43"/>
      <c r="E1697" s="43"/>
      <c r="F1697" s="44"/>
      <c r="G1697" s="43"/>
      <c r="H1697" s="43"/>
      <c r="I1697" s="54"/>
      <c r="J1697" s="45"/>
      <c r="K1697" s="33"/>
      <c r="L1697" s="33"/>
    </row>
    <row r="1698" spans="1:12" x14ac:dyDescent="0.25">
      <c r="A1698" s="40"/>
      <c r="B1698" s="43"/>
      <c r="C1698" s="44"/>
      <c r="D1698" s="43"/>
      <c r="E1698" s="43"/>
      <c r="F1698" s="44"/>
      <c r="G1698" s="43"/>
      <c r="H1698" s="43"/>
      <c r="I1698" s="54"/>
      <c r="J1698" s="45"/>
      <c r="K1698" s="33"/>
      <c r="L1698" s="33"/>
    </row>
    <row r="1699" spans="1:12" x14ac:dyDescent="0.25">
      <c r="A1699" s="40"/>
      <c r="B1699" s="43"/>
      <c r="C1699" s="44"/>
      <c r="D1699" s="43"/>
      <c r="E1699" s="43"/>
      <c r="F1699" s="44"/>
      <c r="G1699" s="43"/>
      <c r="H1699" s="43"/>
      <c r="I1699" s="54"/>
      <c r="J1699" s="45"/>
      <c r="K1699" s="33"/>
      <c r="L1699" s="33"/>
    </row>
    <row r="1700" spans="1:12" x14ac:dyDescent="0.25">
      <c r="A1700" s="40"/>
      <c r="B1700" s="43"/>
      <c r="C1700" s="44"/>
      <c r="D1700" s="43"/>
      <c r="E1700" s="43"/>
      <c r="F1700" s="44"/>
      <c r="G1700" s="43"/>
      <c r="H1700" s="43"/>
      <c r="I1700" s="54"/>
      <c r="J1700" s="45"/>
      <c r="K1700" s="33"/>
      <c r="L1700" s="33"/>
    </row>
    <row r="1701" spans="1:12" x14ac:dyDescent="0.25">
      <c r="A1701" s="40"/>
      <c r="B1701" s="43"/>
      <c r="C1701" s="44"/>
      <c r="D1701" s="43"/>
      <c r="E1701" s="43"/>
      <c r="F1701" s="44"/>
      <c r="G1701" s="43"/>
      <c r="H1701" s="43"/>
      <c r="I1701" s="54"/>
      <c r="J1701" s="45"/>
      <c r="K1701" s="33"/>
      <c r="L1701" s="33"/>
    </row>
    <row r="1702" spans="1:12" x14ac:dyDescent="0.25">
      <c r="A1702" s="40"/>
      <c r="B1702" s="43"/>
      <c r="C1702" s="44"/>
      <c r="D1702" s="43"/>
      <c r="E1702" s="43"/>
      <c r="F1702" s="44"/>
      <c r="G1702" s="43"/>
      <c r="H1702" s="43"/>
      <c r="I1702" s="54"/>
      <c r="J1702" s="45"/>
      <c r="K1702" s="33"/>
      <c r="L1702" s="33"/>
    </row>
    <row r="1703" spans="1:12" x14ac:dyDescent="0.25">
      <c r="A1703" s="40"/>
      <c r="B1703" s="43"/>
      <c r="C1703" s="44"/>
      <c r="D1703" s="43"/>
      <c r="E1703" s="43"/>
      <c r="F1703" s="44"/>
      <c r="G1703" s="43"/>
      <c r="H1703" s="43"/>
      <c r="I1703" s="54"/>
      <c r="J1703" s="45"/>
      <c r="K1703" s="33"/>
      <c r="L1703" s="33"/>
    </row>
    <row r="1704" spans="1:12" x14ac:dyDescent="0.25">
      <c r="A1704" s="40"/>
      <c r="B1704" s="43"/>
      <c r="C1704" s="44"/>
      <c r="D1704" s="43"/>
      <c r="E1704" s="43"/>
      <c r="F1704" s="44"/>
      <c r="G1704" s="43"/>
      <c r="H1704" s="43"/>
      <c r="I1704" s="54"/>
      <c r="J1704" s="45"/>
      <c r="K1704" s="33"/>
      <c r="L1704" s="33"/>
    </row>
    <row r="1705" spans="1:12" x14ac:dyDescent="0.25">
      <c r="A1705" s="40"/>
      <c r="B1705" s="43"/>
      <c r="C1705" s="44"/>
      <c r="D1705" s="43"/>
      <c r="E1705" s="43"/>
      <c r="F1705" s="44"/>
      <c r="G1705" s="43"/>
      <c r="H1705" s="43"/>
      <c r="I1705" s="54"/>
      <c r="J1705" s="45"/>
      <c r="K1705" s="33"/>
      <c r="L1705" s="33"/>
    </row>
    <row r="1706" spans="1:12" x14ac:dyDescent="0.25">
      <c r="A1706" s="40"/>
      <c r="B1706" s="43"/>
      <c r="C1706" s="44"/>
      <c r="D1706" s="43"/>
      <c r="E1706" s="43"/>
      <c r="F1706" s="44"/>
      <c r="G1706" s="43"/>
      <c r="H1706" s="43"/>
      <c r="I1706" s="54"/>
      <c r="J1706" s="45"/>
      <c r="K1706" s="33"/>
      <c r="L1706" s="33"/>
    </row>
    <row r="1707" spans="1:12" x14ac:dyDescent="0.25">
      <c r="A1707" s="40"/>
      <c r="B1707" s="43"/>
      <c r="C1707" s="44"/>
      <c r="D1707" s="43"/>
      <c r="E1707" s="43"/>
      <c r="F1707" s="44"/>
      <c r="G1707" s="43"/>
      <c r="H1707" s="43"/>
      <c r="I1707" s="54"/>
      <c r="J1707" s="45"/>
      <c r="K1707" s="33"/>
      <c r="L1707" s="33"/>
    </row>
    <row r="1708" spans="1:12" x14ac:dyDescent="0.25">
      <c r="A1708" s="40"/>
      <c r="B1708" s="43"/>
      <c r="C1708" s="44"/>
      <c r="D1708" s="43"/>
      <c r="E1708" s="43"/>
      <c r="F1708" s="44"/>
      <c r="G1708" s="43"/>
      <c r="H1708" s="43"/>
      <c r="I1708" s="54"/>
      <c r="J1708" s="45"/>
      <c r="K1708" s="33"/>
      <c r="L1708" s="33"/>
    </row>
    <row r="1709" spans="1:12" x14ac:dyDescent="0.25">
      <c r="A1709" s="40"/>
      <c r="B1709" s="43"/>
      <c r="C1709" s="44"/>
      <c r="D1709" s="43"/>
      <c r="E1709" s="43"/>
      <c r="F1709" s="44"/>
      <c r="G1709" s="43"/>
      <c r="H1709" s="43"/>
      <c r="I1709" s="54"/>
      <c r="J1709" s="45"/>
      <c r="K1709" s="33"/>
      <c r="L1709" s="33"/>
    </row>
    <row r="1710" spans="1:12" x14ac:dyDescent="0.25">
      <c r="A1710" s="40"/>
      <c r="B1710" s="43"/>
      <c r="C1710" s="44"/>
      <c r="D1710" s="43"/>
      <c r="E1710" s="43"/>
      <c r="F1710" s="44"/>
      <c r="G1710" s="43"/>
      <c r="H1710" s="43"/>
      <c r="I1710" s="54"/>
      <c r="J1710" s="45"/>
      <c r="K1710" s="33"/>
      <c r="L1710" s="33"/>
    </row>
    <row r="1711" spans="1:12" x14ac:dyDescent="0.25">
      <c r="A1711" s="40"/>
      <c r="B1711" s="43"/>
      <c r="C1711" s="44"/>
      <c r="D1711" s="43"/>
      <c r="E1711" s="43"/>
      <c r="F1711" s="44"/>
      <c r="G1711" s="43"/>
      <c r="H1711" s="43"/>
      <c r="I1711" s="54"/>
      <c r="J1711" s="45"/>
      <c r="K1711" s="33"/>
      <c r="L1711" s="33"/>
    </row>
    <row r="1712" spans="1:12" x14ac:dyDescent="0.25">
      <c r="A1712" s="40"/>
      <c r="B1712" s="43"/>
      <c r="C1712" s="44"/>
      <c r="D1712" s="43"/>
      <c r="E1712" s="43"/>
      <c r="F1712" s="44"/>
      <c r="G1712" s="43"/>
      <c r="H1712" s="43"/>
      <c r="I1712" s="54"/>
      <c r="J1712" s="45"/>
      <c r="K1712" s="33"/>
      <c r="L1712" s="33"/>
    </row>
    <row r="1713" spans="1:12" x14ac:dyDescent="0.25">
      <c r="A1713" s="40"/>
      <c r="B1713" s="43"/>
      <c r="C1713" s="44"/>
      <c r="D1713" s="43"/>
      <c r="E1713" s="43"/>
      <c r="F1713" s="44"/>
      <c r="G1713" s="43"/>
      <c r="H1713" s="43"/>
      <c r="I1713" s="54"/>
      <c r="J1713" s="45"/>
      <c r="K1713" s="33"/>
      <c r="L1713" s="33"/>
    </row>
    <row r="1714" spans="1:12" x14ac:dyDescent="0.25">
      <c r="A1714" s="40"/>
      <c r="B1714" s="43"/>
      <c r="C1714" s="44"/>
      <c r="D1714" s="43"/>
      <c r="E1714" s="43"/>
      <c r="F1714" s="44"/>
      <c r="G1714" s="43"/>
      <c r="H1714" s="43"/>
      <c r="I1714" s="54"/>
      <c r="J1714" s="45"/>
      <c r="K1714" s="33"/>
      <c r="L1714" s="33"/>
    </row>
    <row r="1715" spans="1:12" x14ac:dyDescent="0.25">
      <c r="A1715" s="40"/>
      <c r="B1715" s="43"/>
      <c r="C1715" s="44"/>
      <c r="D1715" s="43"/>
      <c r="E1715" s="43"/>
      <c r="F1715" s="44"/>
      <c r="G1715" s="43"/>
      <c r="H1715" s="43"/>
      <c r="I1715" s="54"/>
      <c r="J1715" s="45"/>
      <c r="K1715" s="33"/>
      <c r="L1715" s="33"/>
    </row>
    <row r="1716" spans="1:12" x14ac:dyDescent="0.25">
      <c r="A1716" s="40"/>
      <c r="B1716" s="43"/>
      <c r="C1716" s="44"/>
      <c r="D1716" s="43"/>
      <c r="E1716" s="43"/>
      <c r="F1716" s="44"/>
      <c r="G1716" s="43"/>
      <c r="H1716" s="43"/>
      <c r="I1716" s="54"/>
      <c r="J1716" s="45"/>
      <c r="K1716" s="33"/>
      <c r="L1716" s="33"/>
    </row>
    <row r="1717" spans="1:12" x14ac:dyDescent="0.25">
      <c r="A1717" s="40"/>
      <c r="B1717" s="43"/>
      <c r="C1717" s="44"/>
      <c r="D1717" s="43"/>
      <c r="E1717" s="43"/>
      <c r="F1717" s="44"/>
      <c r="G1717" s="43"/>
      <c r="H1717" s="43"/>
      <c r="I1717" s="54"/>
      <c r="J1717" s="45"/>
      <c r="K1717" s="33"/>
      <c r="L1717" s="33"/>
    </row>
    <row r="1718" spans="1:12" x14ac:dyDescent="0.25">
      <c r="A1718" s="40"/>
      <c r="B1718" s="43"/>
      <c r="C1718" s="44"/>
      <c r="D1718" s="43"/>
      <c r="E1718" s="43"/>
      <c r="F1718" s="44"/>
      <c r="G1718" s="43"/>
      <c r="H1718" s="43"/>
      <c r="I1718" s="54"/>
      <c r="J1718" s="45"/>
      <c r="K1718" s="33"/>
      <c r="L1718" s="33"/>
    </row>
    <row r="1719" spans="1:12" x14ac:dyDescent="0.25">
      <c r="A1719" s="40"/>
      <c r="B1719" s="43"/>
      <c r="C1719" s="44"/>
      <c r="D1719" s="43"/>
      <c r="E1719" s="43"/>
      <c r="F1719" s="44"/>
      <c r="G1719" s="43"/>
      <c r="H1719" s="43"/>
      <c r="I1719" s="54"/>
      <c r="J1719" s="45"/>
      <c r="K1719" s="33"/>
      <c r="L1719" s="33"/>
    </row>
    <row r="1720" spans="1:12" x14ac:dyDescent="0.25">
      <c r="A1720" s="40"/>
      <c r="B1720" s="43"/>
      <c r="C1720" s="44"/>
      <c r="D1720" s="43"/>
      <c r="E1720" s="43"/>
      <c r="F1720" s="44"/>
      <c r="G1720" s="43"/>
      <c r="H1720" s="43"/>
      <c r="I1720" s="54"/>
      <c r="J1720" s="45"/>
      <c r="K1720" s="33"/>
      <c r="L1720" s="33"/>
    </row>
    <row r="1721" spans="1:12" x14ac:dyDescent="0.25">
      <c r="A1721" s="40"/>
      <c r="B1721" s="43"/>
      <c r="C1721" s="44"/>
      <c r="D1721" s="43"/>
      <c r="E1721" s="43"/>
      <c r="F1721" s="44"/>
      <c r="G1721" s="43"/>
      <c r="H1721" s="43"/>
      <c r="I1721" s="54"/>
      <c r="J1721" s="45"/>
      <c r="K1721" s="33"/>
      <c r="L1721" s="33"/>
    </row>
    <row r="1722" spans="1:12" x14ac:dyDescent="0.25">
      <c r="A1722" s="40"/>
      <c r="B1722" s="43"/>
      <c r="C1722" s="44"/>
      <c r="D1722" s="43"/>
      <c r="E1722" s="43"/>
      <c r="F1722" s="44"/>
      <c r="G1722" s="43"/>
      <c r="H1722" s="43"/>
      <c r="I1722" s="54"/>
      <c r="J1722" s="45"/>
      <c r="K1722" s="33"/>
      <c r="L1722" s="33"/>
    </row>
    <row r="1723" spans="1:12" x14ac:dyDescent="0.25">
      <c r="A1723" s="40"/>
      <c r="B1723" s="43"/>
      <c r="C1723" s="44"/>
      <c r="D1723" s="43"/>
      <c r="E1723" s="43"/>
      <c r="F1723" s="44"/>
      <c r="G1723" s="43"/>
      <c r="H1723" s="43"/>
      <c r="I1723" s="54"/>
      <c r="J1723" s="45"/>
      <c r="K1723" s="33"/>
      <c r="L1723" s="33"/>
    </row>
    <row r="1724" spans="1:12" x14ac:dyDescent="0.25">
      <c r="A1724" s="40"/>
      <c r="B1724" s="43"/>
      <c r="C1724" s="44"/>
      <c r="D1724" s="43"/>
      <c r="E1724" s="43"/>
      <c r="F1724" s="44"/>
      <c r="G1724" s="43"/>
      <c r="H1724" s="43"/>
      <c r="I1724" s="54"/>
      <c r="J1724" s="45"/>
      <c r="K1724" s="33"/>
      <c r="L1724" s="33"/>
    </row>
    <row r="1725" spans="1:12" x14ac:dyDescent="0.25">
      <c r="A1725" s="40"/>
      <c r="B1725" s="43"/>
      <c r="C1725" s="44"/>
      <c r="D1725" s="43"/>
      <c r="E1725" s="43"/>
      <c r="F1725" s="44"/>
      <c r="G1725" s="43"/>
      <c r="H1725" s="43"/>
      <c r="I1725" s="54"/>
      <c r="J1725" s="45"/>
      <c r="K1725" s="33"/>
      <c r="L1725" s="33"/>
    </row>
    <row r="1726" spans="1:12" x14ac:dyDescent="0.25">
      <c r="A1726" s="40"/>
      <c r="B1726" s="43"/>
      <c r="C1726" s="44"/>
      <c r="D1726" s="43"/>
      <c r="E1726" s="43"/>
      <c r="F1726" s="44"/>
      <c r="G1726" s="43"/>
      <c r="H1726" s="43"/>
      <c r="I1726" s="54"/>
      <c r="J1726" s="45"/>
      <c r="K1726" s="33"/>
      <c r="L1726" s="33"/>
    </row>
    <row r="1727" spans="1:12" x14ac:dyDescent="0.25">
      <c r="A1727" s="40"/>
      <c r="B1727" s="43"/>
      <c r="C1727" s="44"/>
      <c r="D1727" s="43"/>
      <c r="E1727" s="43"/>
      <c r="F1727" s="44"/>
      <c r="G1727" s="43"/>
      <c r="H1727" s="43"/>
      <c r="I1727" s="54"/>
      <c r="J1727" s="45"/>
      <c r="K1727" s="33"/>
      <c r="L1727" s="33"/>
    </row>
    <row r="1728" spans="1:12" x14ac:dyDescent="0.25">
      <c r="A1728" s="40"/>
      <c r="B1728" s="43"/>
      <c r="C1728" s="44"/>
      <c r="D1728" s="43"/>
      <c r="E1728" s="43"/>
      <c r="F1728" s="44"/>
      <c r="G1728" s="43"/>
      <c r="H1728" s="43"/>
      <c r="I1728" s="54"/>
      <c r="J1728" s="45"/>
      <c r="K1728" s="33"/>
      <c r="L1728" s="33"/>
    </row>
    <row r="1729" spans="1:12" x14ac:dyDescent="0.25">
      <c r="A1729" s="40"/>
      <c r="B1729" s="43"/>
      <c r="C1729" s="44"/>
      <c r="D1729" s="43"/>
      <c r="E1729" s="43"/>
      <c r="F1729" s="44"/>
      <c r="G1729" s="43"/>
      <c r="H1729" s="43"/>
      <c r="I1729" s="54"/>
      <c r="J1729" s="45"/>
      <c r="K1729" s="33"/>
      <c r="L1729" s="33"/>
    </row>
    <row r="1730" spans="1:12" x14ac:dyDescent="0.25">
      <c r="A1730" s="40"/>
      <c r="B1730" s="43"/>
      <c r="C1730" s="44"/>
      <c r="D1730" s="43"/>
      <c r="E1730" s="43"/>
      <c r="F1730" s="44"/>
      <c r="G1730" s="43"/>
      <c r="H1730" s="43"/>
      <c r="I1730" s="54"/>
      <c r="J1730" s="45"/>
      <c r="K1730" s="33"/>
      <c r="L1730" s="33"/>
    </row>
    <row r="1731" spans="1:12" x14ac:dyDescent="0.25">
      <c r="A1731" s="40"/>
      <c r="B1731" s="43"/>
      <c r="C1731" s="44"/>
      <c r="D1731" s="43"/>
      <c r="E1731" s="43"/>
      <c r="F1731" s="44"/>
      <c r="G1731" s="43"/>
      <c r="H1731" s="43"/>
      <c r="I1731" s="54"/>
      <c r="J1731" s="45"/>
      <c r="K1731" s="33"/>
      <c r="L1731" s="33"/>
    </row>
    <row r="1732" spans="1:12" x14ac:dyDescent="0.25">
      <c r="A1732" s="40"/>
      <c r="B1732" s="43"/>
      <c r="C1732" s="44"/>
      <c r="D1732" s="43"/>
      <c r="E1732" s="43"/>
      <c r="F1732" s="44"/>
      <c r="G1732" s="43"/>
      <c r="H1732" s="43"/>
      <c r="I1732" s="54"/>
      <c r="J1732" s="45"/>
      <c r="K1732" s="33"/>
      <c r="L1732" s="33"/>
    </row>
    <row r="1733" spans="1:12" x14ac:dyDescent="0.25">
      <c r="A1733" s="40"/>
      <c r="B1733" s="43"/>
      <c r="C1733" s="44"/>
      <c r="D1733" s="43"/>
      <c r="E1733" s="43"/>
      <c r="F1733" s="44"/>
      <c r="G1733" s="43"/>
      <c r="H1733" s="43"/>
      <c r="I1733" s="54"/>
      <c r="J1733" s="45"/>
      <c r="K1733" s="33"/>
      <c r="L1733" s="33"/>
    </row>
    <row r="1734" spans="1:12" x14ac:dyDescent="0.25">
      <c r="A1734" s="40"/>
      <c r="B1734" s="43"/>
      <c r="C1734" s="44"/>
      <c r="D1734" s="43"/>
      <c r="E1734" s="43"/>
      <c r="F1734" s="44"/>
      <c r="G1734" s="43"/>
      <c r="H1734" s="43"/>
      <c r="I1734" s="54"/>
      <c r="J1734" s="45"/>
      <c r="K1734" s="33"/>
      <c r="L1734" s="33"/>
    </row>
    <row r="1735" spans="1:12" x14ac:dyDescent="0.25">
      <c r="A1735" s="40"/>
      <c r="B1735" s="43"/>
      <c r="C1735" s="44"/>
      <c r="D1735" s="43"/>
      <c r="E1735" s="43"/>
      <c r="F1735" s="44"/>
      <c r="G1735" s="43"/>
      <c r="H1735" s="43"/>
      <c r="I1735" s="54"/>
      <c r="J1735" s="45"/>
      <c r="K1735" s="33"/>
      <c r="L1735" s="33"/>
    </row>
    <row r="1736" spans="1:12" x14ac:dyDescent="0.25">
      <c r="A1736" s="40"/>
      <c r="B1736" s="43"/>
      <c r="C1736" s="44"/>
      <c r="D1736" s="43"/>
      <c r="E1736" s="43"/>
      <c r="F1736" s="44"/>
      <c r="G1736" s="43"/>
      <c r="H1736" s="43"/>
      <c r="I1736" s="54"/>
      <c r="J1736" s="45"/>
      <c r="K1736" s="33"/>
      <c r="L1736" s="33"/>
    </row>
    <row r="1737" spans="1:12" x14ac:dyDescent="0.25">
      <c r="A1737" s="40"/>
      <c r="B1737" s="43"/>
      <c r="C1737" s="44"/>
      <c r="D1737" s="43"/>
      <c r="E1737" s="43"/>
      <c r="F1737" s="44"/>
      <c r="G1737" s="43"/>
      <c r="H1737" s="43"/>
      <c r="I1737" s="54"/>
      <c r="J1737" s="45"/>
      <c r="K1737" s="33"/>
      <c r="L1737" s="33"/>
    </row>
    <row r="1738" spans="1:12" x14ac:dyDescent="0.25">
      <c r="A1738" s="40"/>
      <c r="B1738" s="43"/>
      <c r="C1738" s="44"/>
      <c r="D1738" s="43"/>
      <c r="E1738" s="43"/>
      <c r="F1738" s="44"/>
      <c r="G1738" s="43"/>
      <c r="H1738" s="43"/>
      <c r="I1738" s="54"/>
      <c r="J1738" s="45"/>
      <c r="K1738" s="33"/>
      <c r="L1738" s="33"/>
    </row>
    <row r="1739" spans="1:12" x14ac:dyDescent="0.25">
      <c r="A1739" s="40"/>
      <c r="B1739" s="43"/>
      <c r="C1739" s="44"/>
      <c r="D1739" s="43"/>
      <c r="E1739" s="43"/>
      <c r="F1739" s="44"/>
      <c r="G1739" s="43"/>
      <c r="H1739" s="43"/>
      <c r="I1739" s="54"/>
      <c r="J1739" s="45"/>
      <c r="K1739" s="33"/>
      <c r="L1739" s="33"/>
    </row>
    <row r="1740" spans="1:12" x14ac:dyDescent="0.25">
      <c r="A1740" s="40"/>
      <c r="B1740" s="43"/>
      <c r="C1740" s="44"/>
      <c r="D1740" s="43"/>
      <c r="E1740" s="43"/>
      <c r="F1740" s="44"/>
      <c r="G1740" s="43"/>
      <c r="H1740" s="43"/>
      <c r="I1740" s="54"/>
      <c r="J1740" s="45"/>
      <c r="K1740" s="33"/>
      <c r="L1740" s="33"/>
    </row>
    <row r="1741" spans="1:12" x14ac:dyDescent="0.25">
      <c r="A1741" s="40"/>
      <c r="B1741" s="43"/>
      <c r="C1741" s="44"/>
      <c r="D1741" s="43"/>
      <c r="E1741" s="43"/>
      <c r="F1741" s="44"/>
      <c r="G1741" s="43"/>
      <c r="H1741" s="43"/>
      <c r="I1741" s="54"/>
      <c r="J1741" s="45"/>
      <c r="K1741" s="33"/>
      <c r="L1741" s="33"/>
    </row>
    <row r="1742" spans="1:12" x14ac:dyDescent="0.25">
      <c r="A1742" s="40"/>
      <c r="B1742" s="43"/>
      <c r="C1742" s="44"/>
      <c r="D1742" s="43"/>
      <c r="E1742" s="43"/>
      <c r="F1742" s="44"/>
      <c r="G1742" s="43"/>
      <c r="H1742" s="43"/>
      <c r="I1742" s="54"/>
      <c r="J1742" s="45"/>
      <c r="K1742" s="33"/>
      <c r="L1742" s="33"/>
    </row>
    <row r="1743" spans="1:12" x14ac:dyDescent="0.25">
      <c r="A1743" s="40"/>
      <c r="B1743" s="43"/>
      <c r="C1743" s="44"/>
      <c r="D1743" s="43"/>
      <c r="E1743" s="43"/>
      <c r="F1743" s="44"/>
      <c r="G1743" s="43"/>
      <c r="H1743" s="43"/>
      <c r="I1743" s="54"/>
      <c r="J1743" s="45"/>
      <c r="K1743" s="33"/>
      <c r="L1743" s="33"/>
    </row>
    <row r="1744" spans="1:12" x14ac:dyDescent="0.25">
      <c r="A1744" s="40"/>
      <c r="B1744" s="43"/>
      <c r="C1744" s="44"/>
      <c r="D1744" s="43"/>
      <c r="E1744" s="43"/>
      <c r="F1744" s="44"/>
      <c r="G1744" s="43"/>
      <c r="H1744" s="43"/>
      <c r="I1744" s="54"/>
      <c r="J1744" s="45"/>
      <c r="K1744" s="33"/>
      <c r="L1744" s="33"/>
    </row>
    <row r="1745" spans="1:12" x14ac:dyDescent="0.25">
      <c r="A1745" s="40"/>
      <c r="B1745" s="43"/>
      <c r="C1745" s="44"/>
      <c r="D1745" s="43"/>
      <c r="E1745" s="43"/>
      <c r="F1745" s="44"/>
      <c r="G1745" s="43"/>
      <c r="H1745" s="43"/>
      <c r="I1745" s="54"/>
      <c r="J1745" s="45"/>
      <c r="K1745" s="33"/>
      <c r="L1745" s="33"/>
    </row>
    <row r="1746" spans="1:12" x14ac:dyDescent="0.25">
      <c r="A1746" s="40"/>
      <c r="B1746" s="43"/>
      <c r="C1746" s="44"/>
      <c r="D1746" s="43"/>
      <c r="E1746" s="43"/>
      <c r="F1746" s="44"/>
      <c r="G1746" s="43"/>
      <c r="H1746" s="43"/>
      <c r="I1746" s="54"/>
      <c r="J1746" s="45"/>
      <c r="K1746" s="33"/>
      <c r="L1746" s="33"/>
    </row>
    <row r="1747" spans="1:12" x14ac:dyDescent="0.25">
      <c r="A1747" s="40"/>
      <c r="B1747" s="43"/>
      <c r="C1747" s="44"/>
      <c r="D1747" s="43"/>
      <c r="E1747" s="43"/>
      <c r="F1747" s="44"/>
      <c r="G1747" s="43"/>
      <c r="H1747" s="43"/>
      <c r="I1747" s="54"/>
      <c r="J1747" s="45"/>
      <c r="K1747" s="33"/>
      <c r="L1747" s="33"/>
    </row>
    <row r="1748" spans="1:12" x14ac:dyDescent="0.25">
      <c r="A1748" s="40"/>
      <c r="B1748" s="43"/>
      <c r="C1748" s="44"/>
      <c r="D1748" s="43"/>
      <c r="E1748" s="43"/>
      <c r="F1748" s="44"/>
      <c r="G1748" s="43"/>
      <c r="H1748" s="43"/>
      <c r="I1748" s="54"/>
      <c r="J1748" s="45"/>
      <c r="K1748" s="33"/>
      <c r="L1748" s="33"/>
    </row>
    <row r="1749" spans="1:12" x14ac:dyDescent="0.25">
      <c r="A1749" s="40"/>
      <c r="B1749" s="43"/>
      <c r="C1749" s="44"/>
      <c r="D1749" s="43"/>
      <c r="E1749" s="43"/>
      <c r="F1749" s="44"/>
      <c r="G1749" s="43"/>
      <c r="H1749" s="43"/>
      <c r="I1749" s="54"/>
      <c r="J1749" s="45"/>
      <c r="K1749" s="33"/>
      <c r="L1749" s="33"/>
    </row>
    <row r="1750" spans="1:12" x14ac:dyDescent="0.25">
      <c r="A1750" s="40"/>
      <c r="B1750" s="43"/>
      <c r="C1750" s="44"/>
      <c r="D1750" s="43"/>
      <c r="E1750" s="43"/>
      <c r="F1750" s="44"/>
      <c r="G1750" s="43"/>
      <c r="H1750" s="43"/>
      <c r="I1750" s="54"/>
      <c r="J1750" s="45"/>
      <c r="K1750" s="33"/>
      <c r="L1750" s="33"/>
    </row>
    <row r="1751" spans="1:12" x14ac:dyDescent="0.25">
      <c r="A1751" s="40"/>
      <c r="B1751" s="43"/>
      <c r="C1751" s="44"/>
      <c r="D1751" s="43"/>
      <c r="E1751" s="43"/>
      <c r="F1751" s="44"/>
      <c r="G1751" s="43"/>
      <c r="H1751" s="43"/>
      <c r="I1751" s="54"/>
      <c r="J1751" s="45"/>
      <c r="K1751" s="33"/>
      <c r="L1751" s="33"/>
    </row>
    <row r="1752" spans="1:12" x14ac:dyDescent="0.25">
      <c r="A1752" s="40"/>
      <c r="B1752" s="43"/>
      <c r="C1752" s="44"/>
      <c r="D1752" s="43"/>
      <c r="E1752" s="43"/>
      <c r="F1752" s="44"/>
      <c r="G1752" s="43"/>
      <c r="H1752" s="43"/>
      <c r="I1752" s="54"/>
      <c r="J1752" s="45"/>
      <c r="K1752" s="33"/>
      <c r="L1752" s="33"/>
    </row>
    <row r="1753" spans="1:12" x14ac:dyDescent="0.25">
      <c r="A1753" s="40"/>
      <c r="B1753" s="43"/>
      <c r="C1753" s="44"/>
      <c r="D1753" s="43"/>
      <c r="E1753" s="43"/>
      <c r="F1753" s="44"/>
      <c r="G1753" s="43"/>
      <c r="H1753" s="43"/>
      <c r="I1753" s="54"/>
      <c r="J1753" s="45"/>
      <c r="K1753" s="33"/>
      <c r="L1753" s="33"/>
    </row>
    <row r="1754" spans="1:12" x14ac:dyDescent="0.25">
      <c r="A1754" s="40"/>
      <c r="B1754" s="43"/>
      <c r="C1754" s="44"/>
      <c r="D1754" s="43"/>
      <c r="E1754" s="43"/>
      <c r="F1754" s="44"/>
      <c r="G1754" s="43"/>
      <c r="H1754" s="43"/>
      <c r="I1754" s="54"/>
      <c r="J1754" s="45"/>
      <c r="K1754" s="33"/>
      <c r="L1754" s="33"/>
    </row>
    <row r="1755" spans="1:12" x14ac:dyDescent="0.25">
      <c r="A1755" s="40"/>
      <c r="B1755" s="43"/>
      <c r="C1755" s="44"/>
      <c r="D1755" s="43"/>
      <c r="E1755" s="43"/>
      <c r="F1755" s="44"/>
      <c r="G1755" s="43"/>
      <c r="H1755" s="43"/>
      <c r="I1755" s="54"/>
      <c r="J1755" s="45"/>
      <c r="K1755" s="33"/>
      <c r="L1755" s="33"/>
    </row>
    <row r="1756" spans="1:12" x14ac:dyDescent="0.25">
      <c r="A1756" s="40"/>
      <c r="B1756" s="43"/>
      <c r="C1756" s="44"/>
      <c r="D1756" s="43"/>
      <c r="E1756" s="43"/>
      <c r="F1756" s="44"/>
      <c r="G1756" s="43"/>
      <c r="H1756" s="43"/>
      <c r="I1756" s="54"/>
      <c r="J1756" s="45"/>
      <c r="K1756" s="33"/>
      <c r="L1756" s="33"/>
    </row>
    <row r="1757" spans="1:12" x14ac:dyDescent="0.25">
      <c r="A1757" s="40"/>
      <c r="B1757" s="43"/>
      <c r="C1757" s="44"/>
      <c r="D1757" s="43"/>
      <c r="E1757" s="43"/>
      <c r="F1757" s="44"/>
      <c r="G1757" s="43"/>
      <c r="H1757" s="43"/>
      <c r="I1757" s="54"/>
      <c r="J1757" s="45"/>
      <c r="K1757" s="33"/>
      <c r="L1757" s="33"/>
    </row>
    <row r="1758" spans="1:12" x14ac:dyDescent="0.25">
      <c r="A1758" s="40"/>
      <c r="B1758" s="43"/>
      <c r="C1758" s="44"/>
      <c r="D1758" s="43"/>
      <c r="E1758" s="43"/>
      <c r="F1758" s="44"/>
      <c r="G1758" s="43"/>
      <c r="H1758" s="43"/>
      <c r="I1758" s="54"/>
      <c r="J1758" s="45"/>
      <c r="K1758" s="33"/>
      <c r="L1758" s="33"/>
    </row>
    <row r="1759" spans="1:12" x14ac:dyDescent="0.25">
      <c r="A1759" s="40"/>
      <c r="B1759" s="43"/>
      <c r="C1759" s="44"/>
      <c r="D1759" s="43"/>
      <c r="E1759" s="43"/>
      <c r="F1759" s="44"/>
      <c r="G1759" s="43"/>
      <c r="H1759" s="43"/>
      <c r="I1759" s="54"/>
      <c r="J1759" s="45"/>
      <c r="K1759" s="33"/>
      <c r="L1759" s="33"/>
    </row>
    <row r="1760" spans="1:12" x14ac:dyDescent="0.25">
      <c r="A1760" s="40"/>
      <c r="B1760" s="43"/>
      <c r="C1760" s="44"/>
      <c r="D1760" s="43"/>
      <c r="E1760" s="43"/>
      <c r="F1760" s="44"/>
      <c r="G1760" s="43"/>
      <c r="H1760" s="43"/>
      <c r="I1760" s="54"/>
      <c r="J1760" s="45"/>
      <c r="K1760" s="33"/>
      <c r="L1760" s="33"/>
    </row>
    <row r="1761" spans="1:12" x14ac:dyDescent="0.25">
      <c r="A1761" s="40"/>
      <c r="B1761" s="43"/>
      <c r="C1761" s="44"/>
      <c r="D1761" s="43"/>
      <c r="E1761" s="43"/>
      <c r="F1761" s="44"/>
      <c r="G1761" s="43"/>
      <c r="H1761" s="43"/>
      <c r="I1761" s="54"/>
      <c r="J1761" s="45"/>
      <c r="K1761" s="33"/>
      <c r="L1761" s="33"/>
    </row>
    <row r="1762" spans="1:12" x14ac:dyDescent="0.25">
      <c r="A1762" s="40"/>
      <c r="B1762" s="43"/>
      <c r="C1762" s="44"/>
      <c r="D1762" s="43"/>
      <c r="E1762" s="43"/>
      <c r="F1762" s="44"/>
      <c r="G1762" s="43"/>
      <c r="H1762" s="43"/>
      <c r="I1762" s="54"/>
      <c r="J1762" s="45"/>
      <c r="K1762" s="33"/>
      <c r="L1762" s="33"/>
    </row>
    <row r="1763" spans="1:12" x14ac:dyDescent="0.25">
      <c r="A1763" s="40"/>
      <c r="B1763" s="43"/>
      <c r="C1763" s="44"/>
      <c r="D1763" s="43"/>
      <c r="E1763" s="43"/>
      <c r="F1763" s="44"/>
      <c r="G1763" s="43"/>
      <c r="H1763" s="43"/>
      <c r="I1763" s="54"/>
      <c r="J1763" s="45"/>
      <c r="K1763" s="33"/>
      <c r="L1763" s="33"/>
    </row>
    <row r="1764" spans="1:12" x14ac:dyDescent="0.25">
      <c r="A1764" s="40"/>
      <c r="B1764" s="43"/>
      <c r="C1764" s="44"/>
      <c r="D1764" s="43"/>
      <c r="E1764" s="43"/>
      <c r="F1764" s="44"/>
      <c r="G1764" s="43"/>
      <c r="H1764" s="43"/>
      <c r="I1764" s="54"/>
      <c r="J1764" s="45"/>
      <c r="K1764" s="33"/>
      <c r="L1764" s="33"/>
    </row>
    <row r="1765" spans="1:12" x14ac:dyDescent="0.25">
      <c r="A1765" s="40"/>
      <c r="B1765" s="43"/>
      <c r="C1765" s="44"/>
      <c r="D1765" s="43"/>
      <c r="E1765" s="43"/>
      <c r="F1765" s="44"/>
      <c r="G1765" s="43"/>
      <c r="H1765" s="43"/>
      <c r="I1765" s="54"/>
      <c r="J1765" s="45"/>
      <c r="K1765" s="33"/>
      <c r="L1765" s="33"/>
    </row>
    <row r="1766" spans="1:12" x14ac:dyDescent="0.25">
      <c r="A1766" s="40"/>
      <c r="B1766" s="43"/>
      <c r="C1766" s="44"/>
      <c r="D1766" s="43"/>
      <c r="E1766" s="43"/>
      <c r="F1766" s="44"/>
      <c r="G1766" s="43"/>
      <c r="H1766" s="43"/>
      <c r="I1766" s="54"/>
      <c r="J1766" s="45"/>
      <c r="K1766" s="33"/>
      <c r="L1766" s="33"/>
    </row>
    <row r="1767" spans="1:12" x14ac:dyDescent="0.25">
      <c r="A1767" s="40"/>
      <c r="B1767" s="43"/>
      <c r="C1767" s="44"/>
      <c r="D1767" s="43"/>
      <c r="E1767" s="43"/>
      <c r="F1767" s="44"/>
      <c r="G1767" s="43"/>
      <c r="H1767" s="43"/>
      <c r="I1767" s="54"/>
      <c r="J1767" s="45"/>
      <c r="K1767" s="33"/>
      <c r="L1767" s="33"/>
    </row>
    <row r="1768" spans="1:12" x14ac:dyDescent="0.25">
      <c r="A1768" s="40"/>
      <c r="B1768" s="43"/>
      <c r="C1768" s="44"/>
      <c r="D1768" s="43"/>
      <c r="E1768" s="43"/>
      <c r="F1768" s="44"/>
      <c r="G1768" s="43"/>
      <c r="H1768" s="43"/>
      <c r="I1768" s="54"/>
      <c r="J1768" s="45"/>
      <c r="K1768" s="33"/>
      <c r="L1768" s="33"/>
    </row>
    <row r="1769" spans="1:12" x14ac:dyDescent="0.25">
      <c r="A1769" s="40"/>
      <c r="B1769" s="43"/>
      <c r="C1769" s="44"/>
      <c r="D1769" s="43"/>
      <c r="E1769" s="43"/>
      <c r="F1769" s="44"/>
      <c r="G1769" s="43"/>
      <c r="H1769" s="43"/>
      <c r="I1769" s="54"/>
      <c r="J1769" s="45"/>
      <c r="K1769" s="33"/>
      <c r="L1769" s="33"/>
    </row>
    <row r="1770" spans="1:12" x14ac:dyDescent="0.25">
      <c r="A1770" s="40"/>
      <c r="B1770" s="43"/>
      <c r="C1770" s="44"/>
      <c r="D1770" s="43"/>
      <c r="E1770" s="43"/>
      <c r="F1770" s="44"/>
      <c r="G1770" s="43"/>
      <c r="H1770" s="43"/>
      <c r="I1770" s="54"/>
      <c r="J1770" s="45"/>
      <c r="K1770" s="33"/>
      <c r="L1770" s="33"/>
    </row>
    <row r="1771" spans="1:12" x14ac:dyDescent="0.25">
      <c r="A1771" s="40"/>
      <c r="B1771" s="43"/>
      <c r="C1771" s="44"/>
      <c r="D1771" s="43"/>
      <c r="E1771" s="43"/>
      <c r="F1771" s="44"/>
      <c r="G1771" s="43"/>
      <c r="H1771" s="43"/>
      <c r="I1771" s="54"/>
      <c r="J1771" s="45"/>
      <c r="K1771" s="33"/>
      <c r="L1771" s="33"/>
    </row>
    <row r="1772" spans="1:12" x14ac:dyDescent="0.25">
      <c r="A1772" s="40"/>
      <c r="B1772" s="43"/>
      <c r="C1772" s="44"/>
      <c r="D1772" s="43"/>
      <c r="E1772" s="43"/>
      <c r="F1772" s="44"/>
      <c r="G1772" s="43"/>
      <c r="H1772" s="43"/>
      <c r="I1772" s="54"/>
      <c r="J1772" s="45"/>
      <c r="K1772" s="33"/>
      <c r="L1772" s="33"/>
    </row>
    <row r="1773" spans="1:12" x14ac:dyDescent="0.25">
      <c r="A1773" s="40"/>
      <c r="B1773" s="43"/>
      <c r="C1773" s="44"/>
      <c r="D1773" s="43"/>
      <c r="E1773" s="43"/>
      <c r="F1773" s="44"/>
      <c r="G1773" s="43"/>
      <c r="H1773" s="43"/>
      <c r="I1773" s="54"/>
      <c r="J1773" s="45"/>
      <c r="K1773" s="33"/>
      <c r="L1773" s="33"/>
    </row>
    <row r="1774" spans="1:12" x14ac:dyDescent="0.25">
      <c r="A1774" s="40"/>
      <c r="B1774" s="43"/>
      <c r="C1774" s="44"/>
      <c r="D1774" s="43"/>
      <c r="E1774" s="43"/>
      <c r="F1774" s="44"/>
      <c r="G1774" s="43"/>
      <c r="H1774" s="43"/>
      <c r="I1774" s="54"/>
      <c r="J1774" s="45"/>
      <c r="K1774" s="33"/>
      <c r="L1774" s="33"/>
    </row>
    <row r="1775" spans="1:12" x14ac:dyDescent="0.25">
      <c r="A1775" s="40"/>
      <c r="B1775" s="43"/>
      <c r="C1775" s="44"/>
      <c r="D1775" s="43"/>
      <c r="E1775" s="43"/>
      <c r="F1775" s="44"/>
      <c r="G1775" s="43"/>
      <c r="H1775" s="43"/>
      <c r="I1775" s="54"/>
      <c r="J1775" s="45"/>
      <c r="K1775" s="33"/>
      <c r="L1775" s="33"/>
    </row>
    <row r="1776" spans="1:12" x14ac:dyDescent="0.25">
      <c r="A1776" s="40"/>
      <c r="B1776" s="43"/>
      <c r="C1776" s="44"/>
      <c r="D1776" s="43"/>
      <c r="E1776" s="43"/>
      <c r="F1776" s="44"/>
      <c r="G1776" s="43"/>
      <c r="H1776" s="43"/>
      <c r="I1776" s="54"/>
      <c r="J1776" s="45"/>
      <c r="K1776" s="33"/>
      <c r="L1776" s="33"/>
    </row>
    <row r="1777" spans="1:12" x14ac:dyDescent="0.25">
      <c r="A1777" s="40"/>
      <c r="B1777" s="43"/>
      <c r="C1777" s="44"/>
      <c r="D1777" s="43"/>
      <c r="E1777" s="43"/>
      <c r="F1777" s="44"/>
      <c r="G1777" s="43"/>
      <c r="H1777" s="43"/>
      <c r="I1777" s="54"/>
      <c r="J1777" s="45"/>
      <c r="K1777" s="33"/>
      <c r="L1777" s="33"/>
    </row>
    <row r="1778" spans="1:12" x14ac:dyDescent="0.25">
      <c r="A1778" s="40"/>
      <c r="B1778" s="43"/>
      <c r="C1778" s="44"/>
      <c r="D1778" s="43"/>
      <c r="E1778" s="43"/>
      <c r="F1778" s="44"/>
      <c r="G1778" s="43"/>
      <c r="H1778" s="43"/>
      <c r="I1778" s="54"/>
      <c r="J1778" s="45"/>
      <c r="K1778" s="33"/>
      <c r="L1778" s="33"/>
    </row>
    <row r="1779" spans="1:12" x14ac:dyDescent="0.25">
      <c r="A1779" s="40"/>
      <c r="B1779" s="43"/>
      <c r="C1779" s="44"/>
      <c r="D1779" s="43"/>
      <c r="E1779" s="43"/>
      <c r="F1779" s="44"/>
      <c r="G1779" s="43"/>
      <c r="H1779" s="43"/>
      <c r="I1779" s="54"/>
      <c r="J1779" s="45"/>
      <c r="K1779" s="33"/>
      <c r="L1779" s="33"/>
    </row>
    <row r="1780" spans="1:12" x14ac:dyDescent="0.25">
      <c r="A1780" s="40"/>
      <c r="B1780" s="43"/>
      <c r="C1780" s="44"/>
      <c r="D1780" s="43"/>
      <c r="E1780" s="43"/>
      <c r="F1780" s="44"/>
      <c r="G1780" s="43"/>
      <c r="H1780" s="43"/>
      <c r="I1780" s="54"/>
      <c r="J1780" s="45"/>
      <c r="K1780" s="33"/>
      <c r="L1780" s="33"/>
    </row>
    <row r="1781" spans="1:12" x14ac:dyDescent="0.25">
      <c r="A1781" s="40"/>
      <c r="B1781" s="43"/>
      <c r="C1781" s="44"/>
      <c r="D1781" s="43"/>
      <c r="E1781" s="43"/>
      <c r="F1781" s="44"/>
      <c r="G1781" s="43"/>
      <c r="H1781" s="43"/>
      <c r="I1781" s="54"/>
      <c r="J1781" s="45"/>
      <c r="K1781" s="33"/>
      <c r="L1781" s="33"/>
    </row>
    <row r="1782" spans="1:12" x14ac:dyDescent="0.25">
      <c r="A1782" s="40"/>
      <c r="B1782" s="43"/>
      <c r="C1782" s="44"/>
      <c r="D1782" s="43"/>
      <c r="E1782" s="43"/>
      <c r="F1782" s="44"/>
      <c r="G1782" s="43"/>
      <c r="H1782" s="43"/>
      <c r="I1782" s="54"/>
      <c r="J1782" s="45"/>
      <c r="K1782" s="33"/>
      <c r="L1782" s="33"/>
    </row>
    <row r="1783" spans="1:12" x14ac:dyDescent="0.25">
      <c r="A1783" s="40"/>
      <c r="B1783" s="43"/>
      <c r="C1783" s="44"/>
      <c r="D1783" s="43"/>
      <c r="E1783" s="43"/>
      <c r="F1783" s="44"/>
      <c r="G1783" s="43"/>
      <c r="H1783" s="43"/>
      <c r="I1783" s="54"/>
      <c r="J1783" s="45"/>
      <c r="K1783" s="33"/>
      <c r="L1783" s="33"/>
    </row>
    <row r="1784" spans="1:12" x14ac:dyDescent="0.25">
      <c r="A1784" s="40"/>
      <c r="B1784" s="43"/>
      <c r="C1784" s="44"/>
      <c r="D1784" s="43"/>
      <c r="E1784" s="43"/>
      <c r="F1784" s="44"/>
      <c r="G1784" s="43"/>
      <c r="H1784" s="43"/>
      <c r="I1784" s="54"/>
      <c r="J1784" s="45"/>
      <c r="K1784" s="33"/>
      <c r="L1784" s="33"/>
    </row>
    <row r="1785" spans="1:12" x14ac:dyDescent="0.25">
      <c r="A1785" s="40"/>
      <c r="B1785" s="43"/>
      <c r="C1785" s="44"/>
      <c r="D1785" s="43"/>
      <c r="E1785" s="43"/>
      <c r="F1785" s="44"/>
      <c r="G1785" s="43"/>
      <c r="H1785" s="43"/>
      <c r="I1785" s="54"/>
      <c r="J1785" s="45"/>
      <c r="K1785" s="33"/>
      <c r="L1785" s="33"/>
    </row>
    <row r="1786" spans="1:12" x14ac:dyDescent="0.25">
      <c r="A1786" s="40"/>
      <c r="B1786" s="43"/>
      <c r="C1786" s="44"/>
      <c r="D1786" s="43"/>
      <c r="E1786" s="43"/>
      <c r="F1786" s="44"/>
      <c r="G1786" s="43"/>
      <c r="H1786" s="43"/>
      <c r="I1786" s="54"/>
      <c r="J1786" s="45"/>
      <c r="K1786" s="33"/>
      <c r="L1786" s="33"/>
    </row>
    <row r="1787" spans="1:12" x14ac:dyDescent="0.25">
      <c r="A1787" s="40"/>
      <c r="B1787" s="43"/>
      <c r="C1787" s="44"/>
      <c r="D1787" s="43"/>
      <c r="E1787" s="43"/>
      <c r="F1787" s="44"/>
      <c r="G1787" s="43"/>
      <c r="H1787" s="43"/>
      <c r="I1787" s="54"/>
      <c r="J1787" s="45"/>
      <c r="K1787" s="33"/>
      <c r="L1787" s="33"/>
    </row>
    <row r="1788" spans="1:12" x14ac:dyDescent="0.25">
      <c r="A1788" s="40"/>
      <c r="B1788" s="43"/>
      <c r="C1788" s="44"/>
      <c r="D1788" s="43"/>
      <c r="E1788" s="43"/>
      <c r="F1788" s="44"/>
      <c r="G1788" s="43"/>
      <c r="H1788" s="43"/>
      <c r="I1788" s="54"/>
      <c r="J1788" s="45"/>
      <c r="K1788" s="33"/>
      <c r="L1788" s="33"/>
    </row>
    <row r="1789" spans="1:12" x14ac:dyDescent="0.25">
      <c r="A1789" s="40"/>
      <c r="B1789" s="43"/>
      <c r="C1789" s="44"/>
      <c r="D1789" s="43"/>
      <c r="E1789" s="43"/>
      <c r="F1789" s="44"/>
      <c r="G1789" s="43"/>
      <c r="H1789" s="43"/>
      <c r="I1789" s="54"/>
      <c r="J1789" s="45"/>
      <c r="K1789" s="33"/>
      <c r="L1789" s="33"/>
    </row>
    <row r="1790" spans="1:12" x14ac:dyDescent="0.25">
      <c r="A1790" s="40"/>
      <c r="B1790" s="43"/>
      <c r="C1790" s="44"/>
      <c r="D1790" s="43"/>
      <c r="E1790" s="43"/>
      <c r="F1790" s="44"/>
      <c r="G1790" s="43"/>
      <c r="H1790" s="43"/>
      <c r="I1790" s="54"/>
      <c r="J1790" s="45"/>
      <c r="K1790" s="33"/>
      <c r="L1790" s="33"/>
    </row>
    <row r="1791" spans="1:12" x14ac:dyDescent="0.25">
      <c r="A1791" s="40"/>
      <c r="B1791" s="43"/>
      <c r="C1791" s="44"/>
      <c r="D1791" s="43"/>
      <c r="E1791" s="43"/>
      <c r="F1791" s="44"/>
      <c r="G1791" s="43"/>
      <c r="H1791" s="43"/>
      <c r="I1791" s="54"/>
      <c r="J1791" s="45"/>
      <c r="K1791" s="33"/>
      <c r="L1791" s="33"/>
    </row>
    <row r="1792" spans="1:12" x14ac:dyDescent="0.25">
      <c r="A1792" s="40"/>
      <c r="B1792" s="43"/>
      <c r="C1792" s="44"/>
      <c r="D1792" s="43"/>
      <c r="E1792" s="43"/>
      <c r="F1792" s="44"/>
      <c r="G1792" s="43"/>
      <c r="H1792" s="43"/>
      <c r="I1792" s="54"/>
      <c r="J1792" s="45"/>
      <c r="K1792" s="33"/>
      <c r="L1792" s="33"/>
    </row>
    <row r="1793" spans="1:12" x14ac:dyDescent="0.25">
      <c r="A1793" s="40"/>
      <c r="B1793" s="43"/>
      <c r="C1793" s="44"/>
      <c r="D1793" s="43"/>
      <c r="E1793" s="43"/>
      <c r="F1793" s="44"/>
      <c r="G1793" s="43"/>
      <c r="H1793" s="43"/>
      <c r="I1793" s="54"/>
      <c r="J1793" s="45"/>
      <c r="K1793" s="33"/>
      <c r="L1793" s="33"/>
    </row>
    <row r="1794" spans="1:12" x14ac:dyDescent="0.25">
      <c r="A1794" s="40"/>
      <c r="B1794" s="43"/>
      <c r="C1794" s="44"/>
      <c r="D1794" s="43"/>
      <c r="E1794" s="43"/>
      <c r="F1794" s="44"/>
      <c r="G1794" s="43"/>
      <c r="H1794" s="43"/>
      <c r="I1794" s="54"/>
      <c r="J1794" s="45"/>
      <c r="K1794" s="33"/>
      <c r="L1794" s="33"/>
    </row>
    <row r="1795" spans="1:12" x14ac:dyDescent="0.25">
      <c r="A1795" s="40"/>
      <c r="B1795" s="43"/>
      <c r="C1795" s="44"/>
      <c r="D1795" s="43"/>
      <c r="E1795" s="43"/>
      <c r="F1795" s="44"/>
      <c r="G1795" s="43"/>
      <c r="H1795" s="43"/>
      <c r="I1795" s="54"/>
      <c r="J1795" s="45"/>
      <c r="K1795" s="33"/>
      <c r="L1795" s="33"/>
    </row>
    <row r="1796" spans="1:12" x14ac:dyDescent="0.25">
      <c r="A1796" s="40"/>
      <c r="B1796" s="43"/>
      <c r="C1796" s="44"/>
      <c r="D1796" s="43"/>
      <c r="E1796" s="43"/>
      <c r="F1796" s="44"/>
      <c r="G1796" s="43"/>
      <c r="H1796" s="43"/>
      <c r="I1796" s="54"/>
      <c r="J1796" s="45"/>
      <c r="K1796" s="33"/>
      <c r="L1796" s="33"/>
    </row>
    <row r="1797" spans="1:12" x14ac:dyDescent="0.25">
      <c r="A1797" s="40"/>
      <c r="B1797" s="43"/>
      <c r="C1797" s="44"/>
      <c r="D1797" s="43"/>
      <c r="E1797" s="43"/>
      <c r="F1797" s="44"/>
      <c r="G1797" s="43"/>
      <c r="H1797" s="43"/>
      <c r="I1797" s="54"/>
      <c r="J1797" s="45"/>
      <c r="K1797" s="33"/>
      <c r="L1797" s="33"/>
    </row>
    <row r="1798" spans="1:12" x14ac:dyDescent="0.25">
      <c r="A1798" s="40"/>
      <c r="B1798" s="43"/>
      <c r="C1798" s="44"/>
      <c r="D1798" s="43"/>
      <c r="E1798" s="43"/>
      <c r="F1798" s="44"/>
      <c r="G1798" s="43"/>
      <c r="H1798" s="43"/>
      <c r="I1798" s="54"/>
      <c r="J1798" s="45"/>
      <c r="K1798" s="33"/>
      <c r="L1798" s="33"/>
    </row>
    <row r="1799" spans="1:12" x14ac:dyDescent="0.25">
      <c r="A1799" s="40"/>
      <c r="B1799" s="43"/>
      <c r="C1799" s="44"/>
      <c r="D1799" s="43"/>
      <c r="E1799" s="43"/>
      <c r="F1799" s="44"/>
      <c r="G1799" s="43"/>
      <c r="H1799" s="43"/>
      <c r="I1799" s="54"/>
      <c r="J1799" s="45"/>
      <c r="K1799" s="33"/>
      <c r="L1799" s="33"/>
    </row>
    <row r="1800" spans="1:12" x14ac:dyDescent="0.25">
      <c r="A1800" s="40"/>
      <c r="B1800" s="43"/>
      <c r="C1800" s="44"/>
      <c r="D1800" s="43"/>
      <c r="E1800" s="43"/>
      <c r="F1800" s="44"/>
      <c r="G1800" s="43"/>
      <c r="H1800" s="43"/>
      <c r="I1800" s="54"/>
      <c r="J1800" s="45"/>
      <c r="K1800" s="33"/>
      <c r="L1800" s="33"/>
    </row>
    <row r="1801" spans="1:12" x14ac:dyDescent="0.25">
      <c r="A1801" s="40"/>
      <c r="B1801" s="43"/>
      <c r="C1801" s="44"/>
      <c r="D1801" s="43"/>
      <c r="E1801" s="43"/>
      <c r="F1801" s="44"/>
      <c r="G1801" s="43"/>
      <c r="H1801" s="43"/>
      <c r="I1801" s="54"/>
      <c r="J1801" s="45"/>
      <c r="K1801" s="33"/>
      <c r="L1801" s="33"/>
    </row>
    <row r="1802" spans="1:12" x14ac:dyDescent="0.25">
      <c r="A1802" s="40"/>
      <c r="B1802" s="43"/>
      <c r="C1802" s="44"/>
      <c r="D1802" s="43"/>
      <c r="E1802" s="43"/>
      <c r="F1802" s="44"/>
      <c r="G1802" s="43"/>
      <c r="H1802" s="43"/>
      <c r="I1802" s="54"/>
      <c r="J1802" s="45"/>
      <c r="K1802" s="33"/>
      <c r="L1802" s="33"/>
    </row>
    <row r="1803" spans="1:12" x14ac:dyDescent="0.25">
      <c r="A1803" s="40"/>
      <c r="B1803" s="43"/>
      <c r="C1803" s="44"/>
      <c r="D1803" s="43"/>
      <c r="E1803" s="43"/>
      <c r="F1803" s="44"/>
      <c r="G1803" s="43"/>
      <c r="H1803" s="43"/>
      <c r="I1803" s="54"/>
      <c r="J1803" s="45"/>
      <c r="K1803" s="33"/>
      <c r="L1803" s="33"/>
    </row>
    <row r="1804" spans="1:12" x14ac:dyDescent="0.25">
      <c r="A1804" s="40"/>
      <c r="B1804" s="43"/>
      <c r="C1804" s="44"/>
      <c r="D1804" s="43"/>
      <c r="E1804" s="43"/>
      <c r="F1804" s="44"/>
      <c r="G1804" s="43"/>
      <c r="H1804" s="43"/>
      <c r="I1804" s="54"/>
      <c r="J1804" s="45"/>
      <c r="K1804" s="33"/>
      <c r="L1804" s="33"/>
    </row>
    <row r="1805" spans="1:12" x14ac:dyDescent="0.25">
      <c r="A1805" s="40"/>
      <c r="B1805" s="43"/>
      <c r="C1805" s="44"/>
      <c r="D1805" s="43"/>
      <c r="E1805" s="43"/>
      <c r="F1805" s="44"/>
      <c r="G1805" s="43"/>
      <c r="H1805" s="43"/>
      <c r="I1805" s="54"/>
      <c r="J1805" s="45"/>
      <c r="K1805" s="33"/>
      <c r="L1805" s="33"/>
    </row>
    <row r="1806" spans="1:12" x14ac:dyDescent="0.25">
      <c r="A1806" s="40"/>
      <c r="B1806" s="43"/>
      <c r="C1806" s="44"/>
      <c r="D1806" s="43"/>
      <c r="E1806" s="43"/>
      <c r="F1806" s="44"/>
      <c r="G1806" s="43"/>
      <c r="H1806" s="43"/>
      <c r="I1806" s="54"/>
      <c r="J1806" s="45"/>
      <c r="K1806" s="33"/>
      <c r="L1806" s="33"/>
    </row>
    <row r="1807" spans="1:12" x14ac:dyDescent="0.25">
      <c r="A1807" s="40"/>
      <c r="B1807" s="43"/>
      <c r="C1807" s="44"/>
      <c r="D1807" s="43"/>
      <c r="E1807" s="43"/>
      <c r="F1807" s="44"/>
      <c r="G1807" s="43"/>
      <c r="H1807" s="43"/>
      <c r="I1807" s="54"/>
      <c r="J1807" s="45"/>
      <c r="K1807" s="33"/>
      <c r="L1807" s="33"/>
    </row>
    <row r="1808" spans="1:12" x14ac:dyDescent="0.25">
      <c r="A1808" s="40"/>
      <c r="B1808" s="43"/>
      <c r="C1808" s="44"/>
      <c r="D1808" s="43"/>
      <c r="E1808" s="43"/>
      <c r="F1808" s="44"/>
      <c r="G1808" s="43"/>
      <c r="H1808" s="43"/>
      <c r="I1808" s="54"/>
      <c r="J1808" s="45"/>
      <c r="K1808" s="33"/>
      <c r="L1808" s="33"/>
    </row>
    <row r="1809" spans="1:12" x14ac:dyDescent="0.25">
      <c r="A1809" s="40"/>
      <c r="B1809" s="43"/>
      <c r="C1809" s="44"/>
      <c r="D1809" s="43"/>
      <c r="E1809" s="43"/>
      <c r="F1809" s="44"/>
      <c r="G1809" s="43"/>
      <c r="H1809" s="43"/>
      <c r="I1809" s="54"/>
      <c r="J1809" s="45"/>
      <c r="K1809" s="33"/>
      <c r="L1809" s="33"/>
    </row>
    <row r="1810" spans="1:12" x14ac:dyDescent="0.25">
      <c r="A1810" s="40"/>
      <c r="B1810" s="43"/>
      <c r="C1810" s="44"/>
      <c r="D1810" s="43"/>
      <c r="E1810" s="43"/>
      <c r="F1810" s="44"/>
      <c r="G1810" s="43"/>
      <c r="H1810" s="43"/>
      <c r="I1810" s="54"/>
      <c r="J1810" s="45"/>
      <c r="K1810" s="33"/>
      <c r="L1810" s="33"/>
    </row>
    <row r="1811" spans="1:12" x14ac:dyDescent="0.25">
      <c r="A1811" s="40"/>
      <c r="B1811" s="43"/>
      <c r="C1811" s="44"/>
      <c r="D1811" s="43"/>
      <c r="E1811" s="43"/>
      <c r="F1811" s="44"/>
      <c r="G1811" s="43"/>
      <c r="H1811" s="43"/>
      <c r="I1811" s="54"/>
      <c r="J1811" s="45"/>
      <c r="K1811" s="33"/>
      <c r="L1811" s="33"/>
    </row>
    <row r="1812" spans="1:12" x14ac:dyDescent="0.25">
      <c r="A1812" s="40"/>
      <c r="B1812" s="43"/>
      <c r="C1812" s="44"/>
      <c r="D1812" s="43"/>
      <c r="E1812" s="43"/>
      <c r="F1812" s="44"/>
      <c r="G1812" s="43"/>
      <c r="H1812" s="43"/>
      <c r="I1812" s="54"/>
      <c r="J1812" s="45"/>
      <c r="K1812" s="33"/>
      <c r="L1812" s="33"/>
    </row>
    <row r="1813" spans="1:12" x14ac:dyDescent="0.25">
      <c r="A1813" s="40"/>
      <c r="B1813" s="43"/>
      <c r="C1813" s="44"/>
      <c r="D1813" s="43"/>
      <c r="E1813" s="43"/>
      <c r="F1813" s="44"/>
      <c r="G1813" s="43"/>
      <c r="H1813" s="43"/>
      <c r="I1813" s="54"/>
      <c r="J1813" s="45"/>
      <c r="K1813" s="33"/>
      <c r="L1813" s="33"/>
    </row>
    <row r="1814" spans="1:12" x14ac:dyDescent="0.25">
      <c r="A1814" s="40"/>
      <c r="B1814" s="43"/>
      <c r="C1814" s="44"/>
      <c r="D1814" s="43"/>
      <c r="E1814" s="43"/>
      <c r="F1814" s="44"/>
      <c r="G1814" s="43"/>
      <c r="H1814" s="43"/>
      <c r="I1814" s="54"/>
      <c r="J1814" s="45"/>
      <c r="K1814" s="33"/>
      <c r="L1814" s="33"/>
    </row>
    <row r="1815" spans="1:12" x14ac:dyDescent="0.25">
      <c r="A1815" s="40"/>
      <c r="B1815" s="43"/>
      <c r="C1815" s="44"/>
      <c r="D1815" s="43"/>
      <c r="E1815" s="43"/>
      <c r="F1815" s="44"/>
      <c r="G1815" s="43"/>
      <c r="H1815" s="43"/>
      <c r="I1815" s="54"/>
      <c r="J1815" s="45"/>
      <c r="K1815" s="33"/>
      <c r="L1815" s="33"/>
    </row>
    <row r="1816" spans="1:12" x14ac:dyDescent="0.25">
      <c r="A1816" s="40"/>
      <c r="B1816" s="43"/>
      <c r="C1816" s="44"/>
      <c r="D1816" s="43"/>
      <c r="E1816" s="43"/>
      <c r="F1816" s="44"/>
      <c r="G1816" s="43"/>
      <c r="H1816" s="43"/>
      <c r="I1816" s="54"/>
      <c r="J1816" s="45"/>
      <c r="K1816" s="33"/>
      <c r="L1816" s="33"/>
    </row>
    <row r="1817" spans="1:12" x14ac:dyDescent="0.25">
      <c r="A1817" s="40"/>
      <c r="B1817" s="43"/>
      <c r="C1817" s="44"/>
      <c r="D1817" s="43"/>
      <c r="E1817" s="43"/>
      <c r="F1817" s="44"/>
      <c r="G1817" s="43"/>
      <c r="H1817" s="43"/>
      <c r="I1817" s="54"/>
      <c r="J1817" s="45"/>
      <c r="K1817" s="33"/>
      <c r="L1817" s="33"/>
    </row>
    <row r="1818" spans="1:12" x14ac:dyDescent="0.25">
      <c r="A1818" s="40"/>
      <c r="B1818" s="43"/>
      <c r="C1818" s="44"/>
      <c r="D1818" s="43"/>
      <c r="E1818" s="43"/>
      <c r="F1818" s="44"/>
      <c r="G1818" s="43"/>
      <c r="H1818" s="43"/>
      <c r="I1818" s="54"/>
      <c r="J1818" s="45"/>
      <c r="K1818" s="33"/>
      <c r="L1818" s="33"/>
    </row>
    <row r="1819" spans="1:12" x14ac:dyDescent="0.25">
      <c r="A1819" s="40"/>
      <c r="B1819" s="43"/>
      <c r="C1819" s="44"/>
      <c r="D1819" s="43"/>
      <c r="E1819" s="43"/>
      <c r="F1819" s="44"/>
      <c r="G1819" s="43"/>
      <c r="H1819" s="43"/>
      <c r="I1819" s="54"/>
      <c r="J1819" s="45"/>
      <c r="K1819" s="33"/>
      <c r="L1819" s="33"/>
    </row>
    <row r="1820" spans="1:12" x14ac:dyDescent="0.25">
      <c r="A1820" s="40"/>
      <c r="B1820" s="43"/>
      <c r="C1820" s="44"/>
      <c r="D1820" s="43"/>
      <c r="E1820" s="43"/>
      <c r="F1820" s="44"/>
      <c r="G1820" s="43"/>
      <c r="H1820" s="43"/>
      <c r="I1820" s="54"/>
      <c r="J1820" s="45"/>
      <c r="K1820" s="33"/>
      <c r="L1820" s="33"/>
    </row>
    <row r="1821" spans="1:12" x14ac:dyDescent="0.25">
      <c r="A1821" s="40"/>
      <c r="B1821" s="43"/>
      <c r="C1821" s="44"/>
      <c r="D1821" s="43"/>
      <c r="E1821" s="43"/>
      <c r="F1821" s="44"/>
      <c r="G1821" s="43"/>
      <c r="H1821" s="43"/>
      <c r="I1821" s="54"/>
      <c r="J1821" s="45"/>
      <c r="K1821" s="33"/>
      <c r="L1821" s="33"/>
    </row>
    <row r="1822" spans="1:12" x14ac:dyDescent="0.25">
      <c r="A1822" s="40"/>
      <c r="B1822" s="43"/>
      <c r="C1822" s="44"/>
      <c r="D1822" s="43"/>
      <c r="E1822" s="43"/>
      <c r="F1822" s="44"/>
      <c r="G1822" s="43"/>
      <c r="H1822" s="43"/>
      <c r="I1822" s="54"/>
      <c r="J1822" s="45"/>
      <c r="K1822" s="33"/>
      <c r="L1822" s="33"/>
    </row>
    <row r="1823" spans="1:12" x14ac:dyDescent="0.25">
      <c r="A1823" s="40"/>
      <c r="B1823" s="43"/>
      <c r="C1823" s="44"/>
      <c r="D1823" s="43"/>
      <c r="E1823" s="43"/>
      <c r="F1823" s="44"/>
      <c r="G1823" s="43"/>
      <c r="H1823" s="43"/>
      <c r="I1823" s="54"/>
      <c r="J1823" s="45"/>
      <c r="K1823" s="33"/>
      <c r="L1823" s="33"/>
    </row>
    <row r="1824" spans="1:12" x14ac:dyDescent="0.25">
      <c r="A1824" s="40"/>
      <c r="B1824" s="43"/>
      <c r="C1824" s="44"/>
      <c r="D1824" s="43"/>
      <c r="E1824" s="43"/>
      <c r="F1824" s="44"/>
      <c r="G1824" s="43"/>
      <c r="H1824" s="43"/>
      <c r="I1824" s="54"/>
      <c r="J1824" s="45"/>
      <c r="K1824" s="33"/>
      <c r="L1824" s="33"/>
    </row>
    <row r="1825" spans="1:12" x14ac:dyDescent="0.25">
      <c r="A1825" s="40"/>
      <c r="B1825" s="43"/>
      <c r="C1825" s="44"/>
      <c r="D1825" s="43"/>
      <c r="E1825" s="43"/>
      <c r="F1825" s="44"/>
      <c r="G1825" s="43"/>
      <c r="H1825" s="43"/>
      <c r="I1825" s="54"/>
      <c r="J1825" s="45"/>
      <c r="K1825" s="33"/>
      <c r="L1825" s="33"/>
    </row>
    <row r="1826" spans="1:12" x14ac:dyDescent="0.25">
      <c r="A1826" s="40"/>
      <c r="B1826" s="43"/>
      <c r="C1826" s="44"/>
      <c r="D1826" s="43"/>
      <c r="E1826" s="43"/>
      <c r="F1826" s="44"/>
      <c r="G1826" s="43"/>
      <c r="H1826" s="43"/>
      <c r="I1826" s="54"/>
      <c r="J1826" s="45"/>
      <c r="K1826" s="33"/>
      <c r="L1826" s="33"/>
    </row>
    <row r="1827" spans="1:12" x14ac:dyDescent="0.25">
      <c r="A1827" s="40"/>
      <c r="B1827" s="43"/>
      <c r="C1827" s="44"/>
      <c r="D1827" s="43"/>
      <c r="E1827" s="43"/>
      <c r="F1827" s="44"/>
      <c r="G1827" s="43"/>
      <c r="H1827" s="43"/>
      <c r="I1827" s="54"/>
      <c r="J1827" s="45"/>
      <c r="K1827" s="33"/>
      <c r="L1827" s="33"/>
    </row>
    <row r="1828" spans="1:12" x14ac:dyDescent="0.25">
      <c r="A1828" s="40"/>
      <c r="B1828" s="43"/>
      <c r="C1828" s="44"/>
      <c r="D1828" s="43"/>
      <c r="E1828" s="43"/>
      <c r="F1828" s="44"/>
      <c r="G1828" s="43"/>
      <c r="H1828" s="43"/>
      <c r="I1828" s="54"/>
      <c r="J1828" s="45"/>
      <c r="K1828" s="33"/>
      <c r="L1828" s="33"/>
    </row>
    <row r="1829" spans="1:12" x14ac:dyDescent="0.25">
      <c r="A1829" s="40"/>
      <c r="B1829" s="43"/>
      <c r="C1829" s="44"/>
      <c r="D1829" s="43"/>
      <c r="E1829" s="43"/>
      <c r="F1829" s="44"/>
      <c r="G1829" s="43"/>
      <c r="H1829" s="43"/>
      <c r="I1829" s="54"/>
      <c r="J1829" s="45"/>
      <c r="K1829" s="33"/>
      <c r="L1829" s="33"/>
    </row>
    <row r="1830" spans="1:12" x14ac:dyDescent="0.25">
      <c r="A1830" s="40"/>
      <c r="B1830" s="43"/>
      <c r="C1830" s="44"/>
      <c r="D1830" s="43"/>
      <c r="E1830" s="43"/>
      <c r="F1830" s="44"/>
      <c r="G1830" s="43"/>
      <c r="H1830" s="43"/>
      <c r="I1830" s="54"/>
      <c r="J1830" s="45"/>
      <c r="K1830" s="33"/>
      <c r="L1830" s="33"/>
    </row>
    <row r="1831" spans="1:12" x14ac:dyDescent="0.25">
      <c r="A1831" s="40"/>
      <c r="B1831" s="43"/>
      <c r="C1831" s="44"/>
      <c r="D1831" s="43"/>
      <c r="E1831" s="43"/>
      <c r="F1831" s="44"/>
      <c r="G1831" s="43"/>
      <c r="H1831" s="43"/>
      <c r="I1831" s="54"/>
      <c r="J1831" s="45"/>
      <c r="K1831" s="33"/>
      <c r="L1831" s="33"/>
    </row>
    <row r="1832" spans="1:12" x14ac:dyDescent="0.25">
      <c r="A1832" s="40"/>
      <c r="B1832" s="43"/>
      <c r="C1832" s="44"/>
      <c r="D1832" s="43"/>
      <c r="E1832" s="43"/>
      <c r="F1832" s="44"/>
      <c r="G1832" s="43"/>
      <c r="H1832" s="43"/>
      <c r="I1832" s="54"/>
      <c r="J1832" s="45"/>
      <c r="K1832" s="33"/>
      <c r="L1832" s="33"/>
    </row>
    <row r="1833" spans="1:12" x14ac:dyDescent="0.25">
      <c r="A1833" s="40"/>
      <c r="B1833" s="43"/>
      <c r="C1833" s="44"/>
      <c r="D1833" s="43"/>
      <c r="E1833" s="43"/>
      <c r="F1833" s="44"/>
      <c r="G1833" s="43"/>
      <c r="H1833" s="43"/>
      <c r="I1833" s="54"/>
      <c r="J1833" s="45"/>
      <c r="K1833" s="33"/>
      <c r="L1833" s="33"/>
    </row>
    <row r="1834" spans="1:12" x14ac:dyDescent="0.25">
      <c r="A1834" s="40"/>
      <c r="B1834" s="43"/>
      <c r="C1834" s="44"/>
      <c r="D1834" s="43"/>
      <c r="E1834" s="43"/>
      <c r="F1834" s="44"/>
      <c r="G1834" s="43"/>
      <c r="H1834" s="43"/>
      <c r="I1834" s="54"/>
      <c r="J1834" s="45"/>
      <c r="K1834" s="33"/>
      <c r="L1834" s="33"/>
    </row>
    <row r="1835" spans="1:12" x14ac:dyDescent="0.25">
      <c r="A1835" s="40"/>
      <c r="B1835" s="43"/>
      <c r="C1835" s="44"/>
      <c r="D1835" s="43"/>
      <c r="E1835" s="43"/>
      <c r="F1835" s="44"/>
      <c r="G1835" s="43"/>
      <c r="H1835" s="43"/>
      <c r="I1835" s="54"/>
      <c r="J1835" s="45"/>
      <c r="K1835" s="33"/>
      <c r="L1835" s="33"/>
    </row>
    <row r="1836" spans="1:12" x14ac:dyDescent="0.25">
      <c r="A1836" s="40"/>
      <c r="B1836" s="43"/>
      <c r="C1836" s="44"/>
      <c r="D1836" s="43"/>
      <c r="E1836" s="43"/>
      <c r="F1836" s="44"/>
      <c r="G1836" s="43"/>
      <c r="H1836" s="43"/>
      <c r="I1836" s="54"/>
      <c r="J1836" s="45"/>
      <c r="K1836" s="33"/>
      <c r="L1836" s="33"/>
    </row>
    <row r="1837" spans="1:12" x14ac:dyDescent="0.25">
      <c r="A1837" s="40"/>
      <c r="B1837" s="43"/>
      <c r="C1837" s="44"/>
      <c r="D1837" s="43"/>
      <c r="E1837" s="43"/>
      <c r="F1837" s="44"/>
      <c r="G1837" s="43"/>
      <c r="H1837" s="43"/>
      <c r="I1837" s="54"/>
      <c r="J1837" s="45"/>
      <c r="K1837" s="33"/>
      <c r="L1837" s="33"/>
    </row>
    <row r="1838" spans="1:12" x14ac:dyDescent="0.25">
      <c r="A1838" s="40"/>
      <c r="B1838" s="43"/>
      <c r="C1838" s="44"/>
      <c r="D1838" s="43"/>
      <c r="E1838" s="43"/>
      <c r="F1838" s="44"/>
      <c r="G1838" s="43"/>
      <c r="H1838" s="43"/>
      <c r="I1838" s="54"/>
      <c r="J1838" s="45"/>
      <c r="K1838" s="33"/>
      <c r="L1838" s="33"/>
    </row>
    <row r="1839" spans="1:12" x14ac:dyDescent="0.25">
      <c r="A1839" s="40"/>
      <c r="B1839" s="43"/>
      <c r="C1839" s="44"/>
      <c r="D1839" s="43"/>
      <c r="E1839" s="43"/>
      <c r="F1839" s="44"/>
      <c r="G1839" s="43"/>
      <c r="H1839" s="43"/>
      <c r="I1839" s="54"/>
      <c r="J1839" s="45"/>
      <c r="K1839" s="33"/>
      <c r="L1839" s="33"/>
    </row>
    <row r="1840" spans="1:12" x14ac:dyDescent="0.25">
      <c r="A1840" s="40"/>
      <c r="B1840" s="43"/>
      <c r="C1840" s="44"/>
      <c r="D1840" s="43"/>
      <c r="E1840" s="43"/>
      <c r="F1840" s="44"/>
      <c r="G1840" s="43"/>
      <c r="H1840" s="43"/>
      <c r="I1840" s="54"/>
      <c r="J1840" s="45"/>
      <c r="K1840" s="33"/>
      <c r="L1840" s="33"/>
    </row>
    <row r="1841" spans="1:12" x14ac:dyDescent="0.25">
      <c r="A1841" s="40"/>
      <c r="B1841" s="43"/>
      <c r="C1841" s="44"/>
      <c r="D1841" s="43"/>
      <c r="E1841" s="43"/>
      <c r="F1841" s="44"/>
      <c r="G1841" s="43"/>
      <c r="H1841" s="43"/>
      <c r="I1841" s="54"/>
      <c r="J1841" s="45"/>
      <c r="K1841" s="33"/>
      <c r="L1841" s="33"/>
    </row>
    <row r="1842" spans="1:12" x14ac:dyDescent="0.25">
      <c r="A1842" s="40"/>
      <c r="B1842" s="43"/>
      <c r="C1842" s="44"/>
      <c r="D1842" s="43"/>
      <c r="E1842" s="43"/>
      <c r="F1842" s="44"/>
      <c r="G1842" s="43"/>
      <c r="H1842" s="43"/>
      <c r="I1842" s="54"/>
      <c r="J1842" s="45"/>
      <c r="K1842" s="33"/>
      <c r="L1842" s="33"/>
    </row>
    <row r="1843" spans="1:12" x14ac:dyDescent="0.25">
      <c r="A1843" s="40"/>
      <c r="B1843" s="43"/>
      <c r="C1843" s="44"/>
      <c r="D1843" s="43"/>
      <c r="E1843" s="43"/>
      <c r="F1843" s="44"/>
      <c r="G1843" s="43"/>
      <c r="H1843" s="43"/>
      <c r="I1843" s="54"/>
      <c r="J1843" s="45"/>
      <c r="K1843" s="33"/>
      <c r="L1843" s="33"/>
    </row>
    <row r="1844" spans="1:12" x14ac:dyDescent="0.25">
      <c r="A1844" s="40"/>
      <c r="B1844" s="43"/>
      <c r="C1844" s="44"/>
      <c r="D1844" s="43"/>
      <c r="E1844" s="43"/>
      <c r="F1844" s="44"/>
      <c r="G1844" s="43"/>
      <c r="H1844" s="43"/>
      <c r="I1844" s="54"/>
      <c r="J1844" s="45"/>
      <c r="K1844" s="33"/>
      <c r="L1844" s="33"/>
    </row>
    <row r="1845" spans="1:12" x14ac:dyDescent="0.25">
      <c r="A1845" s="40"/>
      <c r="B1845" s="43"/>
      <c r="C1845" s="44"/>
      <c r="D1845" s="43"/>
      <c r="E1845" s="43"/>
      <c r="F1845" s="44"/>
      <c r="G1845" s="43"/>
      <c r="H1845" s="43"/>
      <c r="I1845" s="54"/>
      <c r="J1845" s="45"/>
      <c r="K1845" s="33"/>
      <c r="L1845" s="33"/>
    </row>
    <row r="1846" spans="1:12" x14ac:dyDescent="0.25">
      <c r="A1846" s="40"/>
      <c r="B1846" s="43"/>
      <c r="C1846" s="44"/>
      <c r="D1846" s="43"/>
      <c r="E1846" s="43"/>
      <c r="F1846" s="44"/>
      <c r="G1846" s="43"/>
      <c r="H1846" s="43"/>
      <c r="I1846" s="54"/>
      <c r="J1846" s="45"/>
      <c r="K1846" s="33"/>
      <c r="L1846" s="33"/>
    </row>
    <row r="1847" spans="1:12" x14ac:dyDescent="0.25">
      <c r="A1847" s="40"/>
      <c r="B1847" s="43"/>
      <c r="C1847" s="44"/>
      <c r="D1847" s="43"/>
      <c r="E1847" s="43"/>
      <c r="F1847" s="44"/>
      <c r="G1847" s="43"/>
      <c r="H1847" s="43"/>
      <c r="I1847" s="54"/>
      <c r="J1847" s="45"/>
      <c r="K1847" s="33"/>
      <c r="L1847" s="33"/>
    </row>
    <row r="1848" spans="1:12" x14ac:dyDescent="0.25">
      <c r="A1848" s="40"/>
      <c r="B1848" s="43"/>
      <c r="C1848" s="44"/>
      <c r="D1848" s="43"/>
      <c r="E1848" s="43"/>
      <c r="F1848" s="44"/>
      <c r="G1848" s="43"/>
      <c r="H1848" s="43"/>
      <c r="I1848" s="54"/>
      <c r="J1848" s="45"/>
      <c r="K1848" s="33"/>
      <c r="L1848" s="33"/>
    </row>
    <row r="1849" spans="1:12" x14ac:dyDescent="0.25">
      <c r="A1849" s="40"/>
      <c r="B1849" s="43"/>
      <c r="C1849" s="44"/>
      <c r="D1849" s="43"/>
      <c r="E1849" s="43"/>
      <c r="F1849" s="44"/>
      <c r="G1849" s="43"/>
      <c r="H1849" s="43"/>
      <c r="I1849" s="54"/>
      <c r="J1849" s="45"/>
      <c r="K1849" s="33"/>
      <c r="L1849" s="33"/>
    </row>
    <row r="1850" spans="1:12" x14ac:dyDescent="0.25">
      <c r="A1850" s="40"/>
      <c r="B1850" s="43"/>
      <c r="C1850" s="44"/>
      <c r="D1850" s="43"/>
      <c r="E1850" s="43"/>
      <c r="F1850" s="44"/>
      <c r="G1850" s="43"/>
      <c r="H1850" s="43"/>
      <c r="I1850" s="54"/>
      <c r="J1850" s="45"/>
      <c r="K1850" s="33"/>
      <c r="L1850" s="33"/>
    </row>
    <row r="1851" spans="1:12" x14ac:dyDescent="0.25">
      <c r="A1851" s="40"/>
      <c r="B1851" s="43"/>
      <c r="C1851" s="44"/>
      <c r="D1851" s="43"/>
      <c r="E1851" s="43"/>
      <c r="F1851" s="44"/>
      <c r="G1851" s="43"/>
      <c r="H1851" s="43"/>
      <c r="I1851" s="54"/>
      <c r="J1851" s="45"/>
      <c r="K1851" s="33"/>
      <c r="L1851" s="33"/>
    </row>
    <row r="1852" spans="1:12" x14ac:dyDescent="0.25">
      <c r="A1852" s="40"/>
      <c r="B1852" s="43"/>
      <c r="C1852" s="44"/>
      <c r="D1852" s="43"/>
      <c r="E1852" s="43"/>
      <c r="F1852" s="44"/>
      <c r="G1852" s="43"/>
      <c r="H1852" s="43"/>
      <c r="I1852" s="54"/>
      <c r="J1852" s="45"/>
      <c r="K1852" s="33"/>
      <c r="L1852" s="33"/>
    </row>
    <row r="1853" spans="1:12" x14ac:dyDescent="0.25">
      <c r="A1853" s="40"/>
      <c r="B1853" s="43"/>
      <c r="C1853" s="44"/>
      <c r="D1853" s="43"/>
      <c r="E1853" s="43"/>
      <c r="F1853" s="44"/>
      <c r="G1853" s="43"/>
      <c r="H1853" s="43"/>
      <c r="I1853" s="54"/>
      <c r="J1853" s="45"/>
      <c r="K1853" s="33"/>
      <c r="L1853" s="33"/>
    </row>
    <row r="1854" spans="1:12" x14ac:dyDescent="0.25">
      <c r="A1854" s="40"/>
      <c r="B1854" s="43"/>
      <c r="C1854" s="44"/>
      <c r="D1854" s="43"/>
      <c r="E1854" s="43"/>
      <c r="F1854" s="44"/>
      <c r="G1854" s="43"/>
      <c r="H1854" s="43"/>
      <c r="I1854" s="54"/>
      <c r="J1854" s="45"/>
      <c r="K1854" s="33"/>
      <c r="L1854" s="33"/>
    </row>
    <row r="1855" spans="1:12" x14ac:dyDescent="0.25">
      <c r="A1855" s="40"/>
      <c r="B1855" s="43"/>
      <c r="C1855" s="44"/>
      <c r="D1855" s="43"/>
      <c r="E1855" s="43"/>
      <c r="F1855" s="44"/>
      <c r="G1855" s="43"/>
      <c r="H1855" s="43"/>
      <c r="I1855" s="54"/>
      <c r="J1855" s="45"/>
      <c r="K1855" s="33"/>
      <c r="L1855" s="33"/>
    </row>
    <row r="1856" spans="1:12" x14ac:dyDescent="0.25">
      <c r="A1856" s="40"/>
      <c r="B1856" s="43"/>
      <c r="C1856" s="44"/>
      <c r="D1856" s="43"/>
      <c r="E1856" s="43"/>
      <c r="F1856" s="44"/>
      <c r="G1856" s="43"/>
      <c r="H1856" s="43"/>
      <c r="I1856" s="54"/>
      <c r="J1856" s="45"/>
      <c r="K1856" s="33"/>
      <c r="L1856" s="33"/>
    </row>
    <row r="1857" spans="1:12" x14ac:dyDescent="0.25">
      <c r="A1857" s="40"/>
      <c r="B1857" s="43"/>
      <c r="C1857" s="44"/>
      <c r="D1857" s="43"/>
      <c r="E1857" s="43"/>
      <c r="F1857" s="44"/>
      <c r="G1857" s="43"/>
      <c r="H1857" s="43"/>
      <c r="I1857" s="54"/>
      <c r="J1857" s="45"/>
      <c r="K1857" s="33"/>
      <c r="L1857" s="33"/>
    </row>
    <row r="1858" spans="1:12" x14ac:dyDescent="0.25">
      <c r="A1858" s="40"/>
      <c r="B1858" s="43"/>
      <c r="C1858" s="44"/>
      <c r="D1858" s="43"/>
      <c r="E1858" s="43"/>
      <c r="F1858" s="44"/>
      <c r="G1858" s="43"/>
      <c r="H1858" s="43"/>
      <c r="I1858" s="54"/>
      <c r="J1858" s="45"/>
      <c r="K1858" s="33"/>
      <c r="L1858" s="33"/>
    </row>
    <row r="1859" spans="1:12" x14ac:dyDescent="0.25">
      <c r="A1859" s="40"/>
      <c r="B1859" s="43"/>
      <c r="C1859" s="44"/>
      <c r="D1859" s="43"/>
      <c r="E1859" s="43"/>
      <c r="F1859" s="44"/>
      <c r="G1859" s="43"/>
      <c r="H1859" s="43"/>
      <c r="I1859" s="54"/>
      <c r="J1859" s="45"/>
      <c r="K1859" s="33"/>
      <c r="L1859" s="33"/>
    </row>
    <row r="1860" spans="1:12" x14ac:dyDescent="0.25">
      <c r="A1860" s="40"/>
      <c r="B1860" s="43"/>
      <c r="C1860" s="44"/>
      <c r="D1860" s="43"/>
      <c r="E1860" s="43"/>
      <c r="F1860" s="44"/>
      <c r="G1860" s="43"/>
      <c r="H1860" s="43"/>
      <c r="I1860" s="54"/>
      <c r="J1860" s="45"/>
      <c r="K1860" s="33"/>
      <c r="L1860" s="33"/>
    </row>
    <row r="1861" spans="1:12" x14ac:dyDescent="0.25">
      <c r="A1861" s="40"/>
      <c r="B1861" s="43"/>
      <c r="C1861" s="44"/>
      <c r="D1861" s="43"/>
      <c r="E1861" s="43"/>
      <c r="F1861" s="44"/>
      <c r="G1861" s="43"/>
      <c r="H1861" s="43"/>
      <c r="I1861" s="54"/>
      <c r="J1861" s="45"/>
      <c r="K1861" s="33"/>
      <c r="L1861" s="33"/>
    </row>
    <row r="1862" spans="1:12" x14ac:dyDescent="0.25">
      <c r="A1862" s="40"/>
      <c r="B1862" s="43"/>
      <c r="C1862" s="44"/>
      <c r="D1862" s="43"/>
      <c r="E1862" s="43"/>
      <c r="F1862" s="44"/>
      <c r="G1862" s="43"/>
      <c r="H1862" s="43"/>
      <c r="I1862" s="54"/>
      <c r="J1862" s="45"/>
      <c r="K1862" s="33"/>
      <c r="L1862" s="33"/>
    </row>
    <row r="1863" spans="1:12" x14ac:dyDescent="0.25">
      <c r="A1863" s="40"/>
      <c r="B1863" s="43"/>
      <c r="C1863" s="44"/>
      <c r="D1863" s="43"/>
      <c r="E1863" s="43"/>
      <c r="F1863" s="44"/>
      <c r="G1863" s="43"/>
      <c r="H1863" s="43"/>
      <c r="I1863" s="54"/>
      <c r="J1863" s="45"/>
      <c r="K1863" s="33"/>
      <c r="L1863" s="33"/>
    </row>
    <row r="1864" spans="1:12" x14ac:dyDescent="0.25">
      <c r="A1864" s="40"/>
      <c r="B1864" s="43"/>
      <c r="C1864" s="44"/>
      <c r="D1864" s="43"/>
      <c r="E1864" s="43"/>
      <c r="F1864" s="44"/>
      <c r="G1864" s="43"/>
      <c r="H1864" s="43"/>
      <c r="I1864" s="54"/>
      <c r="J1864" s="45"/>
      <c r="K1864" s="33"/>
      <c r="L1864" s="33"/>
    </row>
    <row r="1865" spans="1:12" x14ac:dyDescent="0.25">
      <c r="A1865" s="40"/>
      <c r="B1865" s="43"/>
      <c r="C1865" s="44"/>
      <c r="D1865" s="43"/>
      <c r="E1865" s="43"/>
      <c r="F1865" s="44"/>
      <c r="G1865" s="43"/>
      <c r="H1865" s="43"/>
      <c r="I1865" s="54"/>
      <c r="J1865" s="45"/>
      <c r="K1865" s="33"/>
      <c r="L1865" s="33"/>
    </row>
    <row r="1866" spans="1:12" x14ac:dyDescent="0.25">
      <c r="A1866" s="40"/>
      <c r="B1866" s="43"/>
      <c r="C1866" s="44"/>
      <c r="D1866" s="43"/>
      <c r="E1866" s="43"/>
      <c r="F1866" s="44"/>
      <c r="G1866" s="43"/>
      <c r="H1866" s="43"/>
      <c r="I1866" s="54"/>
      <c r="J1866" s="45"/>
      <c r="K1866" s="33"/>
      <c r="L1866" s="33"/>
    </row>
    <row r="1867" spans="1:12" x14ac:dyDescent="0.25">
      <c r="A1867" s="40"/>
      <c r="B1867" s="43"/>
      <c r="C1867" s="44"/>
      <c r="D1867" s="43"/>
      <c r="E1867" s="43"/>
      <c r="F1867" s="44"/>
      <c r="G1867" s="43"/>
      <c r="H1867" s="43"/>
      <c r="I1867" s="54"/>
      <c r="J1867" s="45"/>
      <c r="K1867" s="33"/>
      <c r="L1867" s="33"/>
    </row>
    <row r="1868" spans="1:12" x14ac:dyDescent="0.25">
      <c r="A1868" s="40"/>
      <c r="B1868" s="43"/>
      <c r="C1868" s="44"/>
      <c r="D1868" s="43"/>
      <c r="E1868" s="43"/>
      <c r="F1868" s="44"/>
      <c r="G1868" s="43"/>
      <c r="H1868" s="43"/>
      <c r="I1868" s="54"/>
      <c r="J1868" s="45"/>
      <c r="K1868" s="33"/>
      <c r="L1868" s="33"/>
    </row>
    <row r="1869" spans="1:12" x14ac:dyDescent="0.25">
      <c r="A1869" s="40"/>
      <c r="B1869" s="43"/>
      <c r="C1869" s="44"/>
      <c r="D1869" s="43"/>
      <c r="E1869" s="43"/>
      <c r="F1869" s="44"/>
      <c r="G1869" s="43"/>
      <c r="H1869" s="43"/>
      <c r="I1869" s="54"/>
      <c r="J1869" s="45"/>
      <c r="K1869" s="33"/>
      <c r="L1869" s="33"/>
    </row>
    <row r="1870" spans="1:12" x14ac:dyDescent="0.25">
      <c r="A1870" s="40"/>
      <c r="B1870" s="43"/>
      <c r="C1870" s="44"/>
      <c r="D1870" s="43"/>
      <c r="E1870" s="43"/>
      <c r="F1870" s="44"/>
      <c r="G1870" s="43"/>
      <c r="H1870" s="43"/>
      <c r="I1870" s="54"/>
      <c r="J1870" s="45"/>
      <c r="K1870" s="33"/>
      <c r="L1870" s="33"/>
    </row>
    <row r="1871" spans="1:12" x14ac:dyDescent="0.25">
      <c r="A1871" s="40"/>
      <c r="B1871" s="43"/>
      <c r="C1871" s="44"/>
      <c r="D1871" s="43"/>
      <c r="E1871" s="43"/>
      <c r="F1871" s="44"/>
      <c r="G1871" s="43"/>
      <c r="H1871" s="43"/>
      <c r="I1871" s="54"/>
      <c r="J1871" s="45"/>
      <c r="K1871" s="33"/>
      <c r="L1871" s="33"/>
    </row>
    <row r="1872" spans="1:12" x14ac:dyDescent="0.25">
      <c r="A1872" s="40"/>
      <c r="B1872" s="43"/>
      <c r="C1872" s="44"/>
      <c r="D1872" s="43"/>
      <c r="E1872" s="43"/>
      <c r="F1872" s="44"/>
      <c r="G1872" s="43"/>
      <c r="H1872" s="43"/>
      <c r="I1872" s="54"/>
      <c r="J1872" s="45"/>
      <c r="K1872" s="33"/>
      <c r="L1872" s="33"/>
    </row>
    <row r="1873" spans="1:12" x14ac:dyDescent="0.25">
      <c r="A1873" s="40"/>
      <c r="B1873" s="43"/>
      <c r="C1873" s="44"/>
      <c r="D1873" s="43"/>
      <c r="E1873" s="43"/>
      <c r="F1873" s="44"/>
      <c r="G1873" s="43"/>
      <c r="H1873" s="43"/>
      <c r="I1873" s="54"/>
      <c r="J1873" s="45"/>
      <c r="K1873" s="33"/>
      <c r="L1873" s="33"/>
    </row>
    <row r="1874" spans="1:12" x14ac:dyDescent="0.25">
      <c r="A1874" s="40"/>
      <c r="B1874" s="43"/>
      <c r="C1874" s="44"/>
      <c r="D1874" s="43"/>
      <c r="E1874" s="43"/>
      <c r="F1874" s="44"/>
      <c r="G1874" s="43"/>
      <c r="H1874" s="43"/>
      <c r="I1874" s="54"/>
      <c r="J1874" s="45"/>
      <c r="K1874" s="33"/>
      <c r="L1874" s="33"/>
    </row>
    <row r="1875" spans="1:12" x14ac:dyDescent="0.25">
      <c r="A1875" s="40"/>
      <c r="B1875" s="43"/>
      <c r="C1875" s="44"/>
      <c r="D1875" s="43"/>
      <c r="E1875" s="43"/>
      <c r="F1875" s="44"/>
      <c r="G1875" s="43"/>
      <c r="H1875" s="43"/>
      <c r="I1875" s="54"/>
      <c r="J1875" s="45"/>
      <c r="K1875" s="33"/>
      <c r="L1875" s="33"/>
    </row>
    <row r="1876" spans="1:12" x14ac:dyDescent="0.25">
      <c r="A1876" s="40"/>
      <c r="B1876" s="43"/>
      <c r="C1876" s="44"/>
      <c r="D1876" s="43"/>
      <c r="E1876" s="43"/>
      <c r="F1876" s="44"/>
      <c r="G1876" s="43"/>
      <c r="H1876" s="43"/>
      <c r="I1876" s="54"/>
      <c r="J1876" s="45"/>
      <c r="K1876" s="33"/>
      <c r="L1876" s="33"/>
    </row>
    <row r="1877" spans="1:12" x14ac:dyDescent="0.25">
      <c r="A1877" s="40"/>
      <c r="B1877" s="43"/>
      <c r="C1877" s="44"/>
      <c r="D1877" s="43"/>
      <c r="E1877" s="43"/>
      <c r="F1877" s="44"/>
      <c r="G1877" s="43"/>
      <c r="H1877" s="43"/>
      <c r="I1877" s="54"/>
      <c r="J1877" s="45"/>
      <c r="K1877" s="33"/>
      <c r="L1877" s="33"/>
    </row>
    <row r="1878" spans="1:12" x14ac:dyDescent="0.25">
      <c r="A1878" s="40"/>
      <c r="B1878" s="43"/>
      <c r="C1878" s="44"/>
      <c r="D1878" s="43"/>
      <c r="E1878" s="43"/>
      <c r="F1878" s="44"/>
      <c r="G1878" s="43"/>
      <c r="H1878" s="43"/>
      <c r="I1878" s="54"/>
      <c r="J1878" s="45"/>
      <c r="K1878" s="33"/>
      <c r="L1878" s="33"/>
    </row>
    <row r="1879" spans="1:12" x14ac:dyDescent="0.25">
      <c r="A1879" s="40"/>
      <c r="B1879" s="43"/>
      <c r="C1879" s="44"/>
      <c r="D1879" s="43"/>
      <c r="E1879" s="43"/>
      <c r="F1879" s="44"/>
      <c r="G1879" s="43"/>
      <c r="H1879" s="43"/>
      <c r="I1879" s="54"/>
      <c r="J1879" s="45"/>
      <c r="K1879" s="33"/>
      <c r="L1879" s="33"/>
    </row>
    <row r="1880" spans="1:12" x14ac:dyDescent="0.25">
      <c r="A1880" s="40"/>
      <c r="B1880" s="43"/>
      <c r="C1880" s="44"/>
      <c r="D1880" s="43"/>
      <c r="E1880" s="43"/>
      <c r="F1880" s="44"/>
      <c r="G1880" s="43"/>
      <c r="H1880" s="43"/>
      <c r="I1880" s="54"/>
      <c r="J1880" s="45"/>
      <c r="K1880" s="33"/>
      <c r="L1880" s="33"/>
    </row>
    <row r="1881" spans="1:12" x14ac:dyDescent="0.25">
      <c r="A1881" s="40"/>
      <c r="B1881" s="43"/>
      <c r="C1881" s="44"/>
      <c r="D1881" s="43"/>
      <c r="E1881" s="43"/>
      <c r="F1881" s="44"/>
      <c r="G1881" s="43"/>
      <c r="H1881" s="43"/>
      <c r="I1881" s="54"/>
      <c r="J1881" s="45"/>
      <c r="K1881" s="33"/>
      <c r="L1881" s="33"/>
    </row>
    <row r="1882" spans="1:12" x14ac:dyDescent="0.25">
      <c r="A1882" s="40"/>
      <c r="B1882" s="43"/>
      <c r="C1882" s="44"/>
      <c r="D1882" s="43"/>
      <c r="E1882" s="43"/>
      <c r="F1882" s="44"/>
      <c r="G1882" s="43"/>
      <c r="H1882" s="43"/>
      <c r="I1882" s="54"/>
      <c r="J1882" s="45"/>
      <c r="K1882" s="33"/>
      <c r="L1882" s="33"/>
    </row>
    <row r="1883" spans="1:12" x14ac:dyDescent="0.25">
      <c r="A1883" s="40"/>
      <c r="B1883" s="43"/>
      <c r="C1883" s="44"/>
      <c r="D1883" s="43"/>
      <c r="E1883" s="43"/>
      <c r="F1883" s="44"/>
      <c r="G1883" s="43"/>
      <c r="H1883" s="43"/>
      <c r="I1883" s="54"/>
      <c r="J1883" s="45"/>
      <c r="K1883" s="33"/>
      <c r="L1883" s="33"/>
    </row>
    <row r="1884" spans="1:12" x14ac:dyDescent="0.25">
      <c r="A1884" s="40"/>
      <c r="B1884" s="43"/>
      <c r="C1884" s="44"/>
      <c r="D1884" s="43"/>
      <c r="E1884" s="43"/>
      <c r="F1884" s="44"/>
      <c r="G1884" s="43"/>
      <c r="H1884" s="43"/>
      <c r="I1884" s="54"/>
      <c r="J1884" s="45"/>
      <c r="K1884" s="33"/>
      <c r="L1884" s="33"/>
    </row>
    <row r="1885" spans="1:12" x14ac:dyDescent="0.25">
      <c r="A1885" s="40"/>
      <c r="B1885" s="43"/>
      <c r="C1885" s="44"/>
      <c r="D1885" s="43"/>
      <c r="E1885" s="43"/>
      <c r="F1885" s="44"/>
      <c r="G1885" s="43"/>
      <c r="H1885" s="43"/>
      <c r="I1885" s="54"/>
      <c r="J1885" s="45"/>
      <c r="K1885" s="33"/>
      <c r="L1885" s="33"/>
    </row>
    <row r="1886" spans="1:12" x14ac:dyDescent="0.25">
      <c r="A1886" s="40"/>
      <c r="B1886" s="43"/>
      <c r="C1886" s="44"/>
      <c r="D1886" s="43"/>
      <c r="E1886" s="43"/>
      <c r="F1886" s="44"/>
      <c r="G1886" s="43"/>
      <c r="H1886" s="43"/>
      <c r="I1886" s="54"/>
      <c r="J1886" s="45"/>
      <c r="K1886" s="33"/>
      <c r="L1886" s="33"/>
    </row>
    <row r="1887" spans="1:12" x14ac:dyDescent="0.25">
      <c r="A1887" s="40"/>
      <c r="B1887" s="43"/>
      <c r="C1887" s="44"/>
      <c r="D1887" s="43"/>
      <c r="E1887" s="43"/>
      <c r="F1887" s="44"/>
      <c r="G1887" s="43"/>
      <c r="H1887" s="43"/>
      <c r="I1887" s="54"/>
      <c r="J1887" s="45"/>
      <c r="K1887" s="33"/>
      <c r="L1887" s="33"/>
    </row>
    <row r="1888" spans="1:12" x14ac:dyDescent="0.25">
      <c r="A1888" s="40"/>
      <c r="B1888" s="43"/>
      <c r="C1888" s="44"/>
      <c r="D1888" s="43"/>
      <c r="E1888" s="43"/>
      <c r="F1888" s="44"/>
      <c r="G1888" s="43"/>
      <c r="H1888" s="43"/>
      <c r="I1888" s="54"/>
      <c r="J1888" s="45"/>
      <c r="K1888" s="33"/>
      <c r="L1888" s="33"/>
    </row>
    <row r="1889" spans="1:12" x14ac:dyDescent="0.25">
      <c r="A1889" s="40"/>
      <c r="B1889" s="43"/>
      <c r="C1889" s="44"/>
      <c r="D1889" s="43"/>
      <c r="E1889" s="43"/>
      <c r="F1889" s="44"/>
      <c r="G1889" s="43"/>
      <c r="H1889" s="43"/>
      <c r="I1889" s="54"/>
      <c r="J1889" s="45"/>
      <c r="K1889" s="33"/>
      <c r="L1889" s="33"/>
    </row>
    <row r="1890" spans="1:12" x14ac:dyDescent="0.25">
      <c r="A1890" s="40"/>
      <c r="B1890" s="43"/>
      <c r="C1890" s="44"/>
      <c r="D1890" s="43"/>
      <c r="E1890" s="43"/>
      <c r="F1890" s="44"/>
      <c r="G1890" s="43"/>
      <c r="H1890" s="43"/>
      <c r="I1890" s="54"/>
      <c r="J1890" s="45"/>
      <c r="K1890" s="33"/>
      <c r="L1890" s="33"/>
    </row>
    <row r="1891" spans="1:12" x14ac:dyDescent="0.25">
      <c r="A1891" s="40"/>
      <c r="B1891" s="43"/>
      <c r="C1891" s="44"/>
      <c r="D1891" s="43"/>
      <c r="E1891" s="43"/>
      <c r="F1891" s="44"/>
      <c r="G1891" s="43"/>
      <c r="H1891" s="43"/>
      <c r="I1891" s="54"/>
      <c r="J1891" s="45"/>
      <c r="K1891" s="33"/>
      <c r="L1891" s="33"/>
    </row>
    <row r="1892" spans="1:12" x14ac:dyDescent="0.25">
      <c r="A1892" s="40"/>
      <c r="B1892" s="43"/>
      <c r="C1892" s="44"/>
      <c r="D1892" s="43"/>
      <c r="E1892" s="43"/>
      <c r="F1892" s="44"/>
      <c r="G1892" s="43"/>
      <c r="H1892" s="43"/>
      <c r="I1892" s="54"/>
      <c r="J1892" s="45"/>
      <c r="K1892" s="33"/>
      <c r="L1892" s="33"/>
    </row>
    <row r="1893" spans="1:12" x14ac:dyDescent="0.25">
      <c r="A1893" s="40"/>
      <c r="B1893" s="43"/>
      <c r="C1893" s="44"/>
      <c r="D1893" s="43"/>
      <c r="E1893" s="43"/>
      <c r="F1893" s="44"/>
      <c r="G1893" s="43"/>
      <c r="H1893" s="43"/>
      <c r="I1893" s="54"/>
      <c r="J1893" s="45"/>
      <c r="K1893" s="33"/>
      <c r="L1893" s="33"/>
    </row>
    <row r="1894" spans="1:12" x14ac:dyDescent="0.25">
      <c r="A1894" s="40"/>
      <c r="B1894" s="43"/>
      <c r="C1894" s="44"/>
      <c r="D1894" s="43"/>
      <c r="E1894" s="43"/>
      <c r="F1894" s="44"/>
      <c r="G1894" s="43"/>
      <c r="H1894" s="43"/>
      <c r="I1894" s="54"/>
      <c r="J1894" s="45"/>
      <c r="K1894" s="33"/>
      <c r="L1894" s="33"/>
    </row>
    <row r="1895" spans="1:12" x14ac:dyDescent="0.25">
      <c r="A1895" s="40"/>
      <c r="B1895" s="43"/>
      <c r="C1895" s="44"/>
      <c r="D1895" s="43"/>
      <c r="E1895" s="43"/>
      <c r="F1895" s="44"/>
      <c r="G1895" s="43"/>
      <c r="H1895" s="43"/>
      <c r="I1895" s="54"/>
      <c r="J1895" s="45"/>
      <c r="K1895" s="33"/>
      <c r="L1895" s="33"/>
    </row>
    <row r="1896" spans="1:12" x14ac:dyDescent="0.25">
      <c r="A1896" s="40"/>
      <c r="B1896" s="43"/>
      <c r="C1896" s="44"/>
      <c r="D1896" s="43"/>
      <c r="E1896" s="43"/>
      <c r="F1896" s="44"/>
      <c r="G1896" s="43"/>
      <c r="H1896" s="43"/>
      <c r="I1896" s="54"/>
      <c r="J1896" s="45"/>
      <c r="K1896" s="33"/>
      <c r="L1896" s="33"/>
    </row>
    <row r="1897" spans="1:12" x14ac:dyDescent="0.25">
      <c r="A1897" s="40"/>
      <c r="B1897" s="43"/>
      <c r="C1897" s="44"/>
      <c r="D1897" s="43"/>
      <c r="E1897" s="43"/>
      <c r="F1897" s="44"/>
      <c r="G1897" s="43"/>
      <c r="H1897" s="43"/>
      <c r="I1897" s="54"/>
      <c r="J1897" s="45"/>
      <c r="K1897" s="33"/>
      <c r="L1897" s="33"/>
    </row>
    <row r="1898" spans="1:12" x14ac:dyDescent="0.25">
      <c r="A1898" s="40"/>
      <c r="B1898" s="43"/>
      <c r="C1898" s="44"/>
      <c r="D1898" s="43"/>
      <c r="E1898" s="43"/>
      <c r="F1898" s="44"/>
      <c r="G1898" s="43"/>
      <c r="H1898" s="43"/>
      <c r="I1898" s="54"/>
      <c r="J1898" s="45"/>
      <c r="K1898" s="33"/>
      <c r="L1898" s="33"/>
    </row>
    <row r="1899" spans="1:12" x14ac:dyDescent="0.25">
      <c r="A1899" s="40"/>
      <c r="B1899" s="43"/>
      <c r="C1899" s="44"/>
      <c r="D1899" s="43"/>
      <c r="E1899" s="43"/>
      <c r="F1899" s="44"/>
      <c r="G1899" s="43"/>
      <c r="H1899" s="43"/>
      <c r="I1899" s="54"/>
      <c r="J1899" s="45"/>
      <c r="K1899" s="33"/>
      <c r="L1899" s="33"/>
    </row>
    <row r="1900" spans="1:12" x14ac:dyDescent="0.25">
      <c r="A1900" s="40"/>
      <c r="B1900" s="43"/>
      <c r="C1900" s="44"/>
      <c r="D1900" s="43"/>
      <c r="E1900" s="43"/>
      <c r="F1900" s="44"/>
      <c r="G1900" s="43"/>
      <c r="H1900" s="43"/>
      <c r="I1900" s="54"/>
      <c r="J1900" s="45"/>
      <c r="K1900" s="33"/>
      <c r="L1900" s="33"/>
    </row>
    <row r="1901" spans="1:12" x14ac:dyDescent="0.25">
      <c r="A1901" s="40"/>
      <c r="B1901" s="43"/>
      <c r="C1901" s="44"/>
      <c r="D1901" s="43"/>
      <c r="E1901" s="43"/>
      <c r="F1901" s="44"/>
      <c r="G1901" s="43"/>
      <c r="H1901" s="43"/>
      <c r="I1901" s="54"/>
      <c r="J1901" s="45"/>
      <c r="K1901" s="33"/>
      <c r="L1901" s="33"/>
    </row>
    <row r="1902" spans="1:12" x14ac:dyDescent="0.25">
      <c r="A1902" s="40"/>
      <c r="B1902" s="43"/>
      <c r="C1902" s="44"/>
      <c r="D1902" s="43"/>
      <c r="E1902" s="43"/>
      <c r="F1902" s="44"/>
      <c r="G1902" s="43"/>
      <c r="H1902" s="43"/>
      <c r="I1902" s="54"/>
      <c r="J1902" s="45"/>
      <c r="K1902" s="33"/>
      <c r="L1902" s="33"/>
    </row>
    <row r="1903" spans="1:12" x14ac:dyDescent="0.25">
      <c r="A1903" s="40"/>
      <c r="B1903" s="43"/>
      <c r="C1903" s="44"/>
      <c r="D1903" s="43"/>
      <c r="E1903" s="43"/>
      <c r="F1903" s="44"/>
      <c r="G1903" s="43"/>
      <c r="H1903" s="43"/>
      <c r="I1903" s="54"/>
      <c r="J1903" s="45"/>
      <c r="K1903" s="33"/>
      <c r="L1903" s="33"/>
    </row>
    <row r="1904" spans="1:12" x14ac:dyDescent="0.25">
      <c r="A1904" s="40"/>
      <c r="B1904" s="43"/>
      <c r="C1904" s="44"/>
      <c r="D1904" s="43"/>
      <c r="E1904" s="43"/>
      <c r="F1904" s="44"/>
      <c r="G1904" s="43"/>
      <c r="H1904" s="43"/>
      <c r="I1904" s="54"/>
      <c r="J1904" s="45"/>
      <c r="K1904" s="33"/>
      <c r="L1904" s="33"/>
    </row>
    <row r="1905" spans="1:12" x14ac:dyDescent="0.25">
      <c r="A1905" s="40"/>
      <c r="B1905" s="43"/>
      <c r="C1905" s="44"/>
      <c r="D1905" s="43"/>
      <c r="E1905" s="43"/>
      <c r="F1905" s="44"/>
      <c r="G1905" s="43"/>
      <c r="H1905" s="43"/>
      <c r="I1905" s="54"/>
      <c r="J1905" s="45"/>
      <c r="K1905" s="33"/>
      <c r="L1905" s="33"/>
    </row>
    <row r="1906" spans="1:12" x14ac:dyDescent="0.25">
      <c r="A1906" s="40"/>
      <c r="B1906" s="43"/>
      <c r="C1906" s="44"/>
      <c r="D1906" s="43"/>
      <c r="E1906" s="43"/>
      <c r="F1906" s="44"/>
      <c r="G1906" s="43"/>
      <c r="H1906" s="43"/>
      <c r="I1906" s="54"/>
      <c r="J1906" s="45"/>
      <c r="K1906" s="33"/>
      <c r="L1906" s="33"/>
    </row>
    <row r="1907" spans="1:12" x14ac:dyDescent="0.25">
      <c r="A1907" s="40"/>
      <c r="B1907" s="43"/>
      <c r="C1907" s="44"/>
      <c r="D1907" s="43"/>
      <c r="E1907" s="43"/>
      <c r="F1907" s="44"/>
      <c r="G1907" s="43"/>
      <c r="H1907" s="43"/>
      <c r="I1907" s="54"/>
      <c r="J1907" s="45"/>
      <c r="K1907" s="33"/>
      <c r="L1907" s="33"/>
    </row>
    <row r="1908" spans="1:12" x14ac:dyDescent="0.25">
      <c r="A1908" s="40"/>
      <c r="B1908" s="43"/>
      <c r="C1908" s="44"/>
      <c r="D1908" s="43"/>
      <c r="E1908" s="43"/>
      <c r="F1908" s="44"/>
      <c r="G1908" s="43"/>
      <c r="H1908" s="43"/>
      <c r="I1908" s="54"/>
      <c r="J1908" s="45"/>
      <c r="K1908" s="33"/>
      <c r="L1908" s="33"/>
    </row>
    <row r="1909" spans="1:12" x14ac:dyDescent="0.25">
      <c r="A1909" s="40"/>
      <c r="B1909" s="43"/>
      <c r="C1909" s="44"/>
      <c r="D1909" s="43"/>
      <c r="E1909" s="43"/>
      <c r="F1909" s="44"/>
      <c r="G1909" s="43"/>
      <c r="H1909" s="43"/>
      <c r="I1909" s="54"/>
      <c r="J1909" s="45"/>
      <c r="K1909" s="33"/>
      <c r="L1909" s="33"/>
    </row>
    <row r="1910" spans="1:12" x14ac:dyDescent="0.25">
      <c r="A1910" s="40"/>
      <c r="B1910" s="43"/>
      <c r="C1910" s="44"/>
      <c r="D1910" s="43"/>
      <c r="E1910" s="43"/>
      <c r="F1910" s="44"/>
      <c r="G1910" s="43"/>
      <c r="H1910" s="43"/>
      <c r="I1910" s="54"/>
      <c r="J1910" s="45"/>
      <c r="K1910" s="33"/>
      <c r="L1910" s="33"/>
    </row>
    <row r="1911" spans="1:12" x14ac:dyDescent="0.25">
      <c r="A1911" s="40"/>
      <c r="B1911" s="43"/>
      <c r="C1911" s="44"/>
      <c r="D1911" s="43"/>
      <c r="E1911" s="43"/>
      <c r="F1911" s="44"/>
      <c r="G1911" s="43"/>
      <c r="H1911" s="43"/>
      <c r="I1911" s="54"/>
      <c r="J1911" s="45"/>
      <c r="K1911" s="33"/>
      <c r="L1911" s="33"/>
    </row>
    <row r="1912" spans="1:12" x14ac:dyDescent="0.25">
      <c r="A1912" s="40"/>
      <c r="B1912" s="43"/>
      <c r="C1912" s="44"/>
      <c r="D1912" s="43"/>
      <c r="E1912" s="43"/>
      <c r="F1912" s="44"/>
      <c r="G1912" s="43"/>
      <c r="H1912" s="43"/>
      <c r="I1912" s="54"/>
      <c r="J1912" s="45"/>
      <c r="K1912" s="33"/>
      <c r="L1912" s="33"/>
    </row>
    <row r="1913" spans="1:12" x14ac:dyDescent="0.25">
      <c r="A1913" s="40"/>
      <c r="B1913" s="43"/>
      <c r="C1913" s="44"/>
      <c r="D1913" s="43"/>
      <c r="E1913" s="43"/>
      <c r="F1913" s="44"/>
      <c r="G1913" s="43"/>
      <c r="H1913" s="43"/>
      <c r="I1913" s="54"/>
      <c r="J1913" s="45"/>
      <c r="K1913" s="33"/>
      <c r="L1913" s="33"/>
    </row>
    <row r="1914" spans="1:12" x14ac:dyDescent="0.25">
      <c r="A1914" s="40"/>
      <c r="B1914" s="43"/>
      <c r="C1914" s="44"/>
      <c r="D1914" s="43"/>
      <c r="E1914" s="43"/>
      <c r="F1914" s="44"/>
      <c r="G1914" s="43"/>
      <c r="H1914" s="43"/>
      <c r="I1914" s="54"/>
      <c r="J1914" s="45"/>
      <c r="K1914" s="33"/>
      <c r="L1914" s="33"/>
    </row>
    <row r="1915" spans="1:12" x14ac:dyDescent="0.25">
      <c r="A1915" s="40"/>
      <c r="B1915" s="43"/>
      <c r="C1915" s="44"/>
      <c r="D1915" s="43"/>
      <c r="E1915" s="43"/>
      <c r="F1915" s="44"/>
      <c r="G1915" s="43"/>
      <c r="H1915" s="43"/>
      <c r="I1915" s="54"/>
      <c r="J1915" s="45"/>
      <c r="K1915" s="33"/>
      <c r="L1915" s="33"/>
    </row>
    <row r="1916" spans="1:12" x14ac:dyDescent="0.25">
      <c r="A1916" s="40"/>
      <c r="B1916" s="43"/>
      <c r="C1916" s="44"/>
      <c r="D1916" s="43"/>
      <c r="E1916" s="43"/>
      <c r="F1916" s="44"/>
      <c r="G1916" s="43"/>
      <c r="H1916" s="43"/>
      <c r="I1916" s="54"/>
      <c r="J1916" s="45"/>
      <c r="K1916" s="33"/>
      <c r="L1916" s="33"/>
    </row>
    <row r="1917" spans="1:12" x14ac:dyDescent="0.25">
      <c r="A1917" s="40"/>
      <c r="B1917" s="43"/>
      <c r="C1917" s="44"/>
      <c r="D1917" s="43"/>
      <c r="E1917" s="43"/>
      <c r="F1917" s="44"/>
      <c r="G1917" s="43"/>
      <c r="H1917" s="43"/>
      <c r="I1917" s="54"/>
      <c r="J1917" s="45"/>
      <c r="K1917" s="33"/>
      <c r="L1917" s="33"/>
    </row>
    <row r="1918" spans="1:12" x14ac:dyDescent="0.25">
      <c r="A1918" s="40"/>
      <c r="B1918" s="43"/>
      <c r="C1918" s="44"/>
      <c r="D1918" s="43"/>
      <c r="E1918" s="43"/>
      <c r="F1918" s="44"/>
      <c r="G1918" s="43"/>
      <c r="H1918" s="43"/>
      <c r="I1918" s="54"/>
      <c r="J1918" s="45"/>
      <c r="K1918" s="33"/>
      <c r="L1918" s="33"/>
    </row>
    <row r="1919" spans="1:12" x14ac:dyDescent="0.25">
      <c r="A1919" s="40"/>
      <c r="B1919" s="43"/>
      <c r="C1919" s="44"/>
      <c r="D1919" s="43"/>
      <c r="E1919" s="43"/>
      <c r="F1919" s="44"/>
      <c r="G1919" s="43"/>
      <c r="H1919" s="43"/>
      <c r="I1919" s="54"/>
      <c r="J1919" s="45"/>
      <c r="K1919" s="33"/>
      <c r="L1919" s="33"/>
    </row>
    <row r="1920" spans="1:12" x14ac:dyDescent="0.25">
      <c r="A1920" s="40"/>
      <c r="B1920" s="43"/>
      <c r="C1920" s="44"/>
      <c r="D1920" s="43"/>
      <c r="E1920" s="43"/>
      <c r="F1920" s="44"/>
      <c r="G1920" s="43"/>
      <c r="H1920" s="43"/>
      <c r="I1920" s="54"/>
      <c r="J1920" s="45"/>
      <c r="K1920" s="33"/>
      <c r="L1920" s="33"/>
    </row>
    <row r="1921" spans="1:12" x14ac:dyDescent="0.25">
      <c r="A1921" s="40"/>
      <c r="B1921" s="43"/>
      <c r="C1921" s="44"/>
      <c r="D1921" s="43"/>
      <c r="E1921" s="43"/>
      <c r="F1921" s="44"/>
      <c r="G1921" s="43"/>
      <c r="H1921" s="43"/>
      <c r="I1921" s="54"/>
      <c r="J1921" s="45"/>
      <c r="K1921" s="33"/>
      <c r="L1921" s="33"/>
    </row>
    <row r="1922" spans="1:12" x14ac:dyDescent="0.25">
      <c r="A1922" s="40"/>
      <c r="B1922" s="43"/>
      <c r="C1922" s="44"/>
      <c r="D1922" s="43"/>
      <c r="E1922" s="43"/>
      <c r="F1922" s="44"/>
      <c r="G1922" s="43"/>
      <c r="H1922" s="43"/>
      <c r="I1922" s="54"/>
      <c r="J1922" s="45"/>
      <c r="K1922" s="33"/>
      <c r="L1922" s="33"/>
    </row>
    <row r="1923" spans="1:12" x14ac:dyDescent="0.25">
      <c r="A1923" s="40"/>
      <c r="B1923" s="43"/>
      <c r="C1923" s="44"/>
      <c r="D1923" s="43"/>
      <c r="E1923" s="43"/>
      <c r="F1923" s="44"/>
      <c r="G1923" s="43"/>
      <c r="H1923" s="43"/>
      <c r="I1923" s="54"/>
      <c r="J1923" s="45"/>
      <c r="K1923" s="33"/>
      <c r="L1923" s="33"/>
    </row>
    <row r="1924" spans="1:12" x14ac:dyDescent="0.25">
      <c r="A1924" s="40"/>
      <c r="B1924" s="43"/>
      <c r="C1924" s="44"/>
      <c r="D1924" s="43"/>
      <c r="E1924" s="43"/>
      <c r="F1924" s="44"/>
      <c r="G1924" s="43"/>
      <c r="H1924" s="43"/>
      <c r="I1924" s="54"/>
      <c r="J1924" s="45"/>
      <c r="K1924" s="33"/>
      <c r="L1924" s="33"/>
    </row>
    <row r="1925" spans="1:12" x14ac:dyDescent="0.25">
      <c r="A1925" s="40"/>
      <c r="B1925" s="43"/>
      <c r="C1925" s="44"/>
      <c r="D1925" s="43"/>
      <c r="E1925" s="43"/>
      <c r="F1925" s="44"/>
      <c r="G1925" s="43"/>
      <c r="H1925" s="43"/>
      <c r="I1925" s="54"/>
      <c r="J1925" s="45"/>
      <c r="K1925" s="33"/>
      <c r="L1925" s="33"/>
    </row>
    <row r="1926" spans="1:12" x14ac:dyDescent="0.25">
      <c r="A1926" s="40"/>
      <c r="B1926" s="43"/>
      <c r="C1926" s="44"/>
      <c r="D1926" s="43"/>
      <c r="E1926" s="43"/>
      <c r="F1926" s="44"/>
      <c r="G1926" s="43"/>
      <c r="H1926" s="43"/>
      <c r="I1926" s="54"/>
      <c r="J1926" s="45"/>
      <c r="K1926" s="33"/>
      <c r="L1926" s="33"/>
    </row>
    <row r="1927" spans="1:12" x14ac:dyDescent="0.25">
      <c r="A1927" s="40"/>
      <c r="B1927" s="43"/>
      <c r="C1927" s="44"/>
      <c r="D1927" s="43"/>
      <c r="E1927" s="43"/>
      <c r="F1927" s="44"/>
      <c r="G1927" s="43"/>
      <c r="H1927" s="43"/>
      <c r="I1927" s="54"/>
      <c r="J1927" s="45"/>
      <c r="K1927" s="33"/>
      <c r="L1927" s="33"/>
    </row>
    <row r="1928" spans="1:12" x14ac:dyDescent="0.25">
      <c r="A1928" s="40"/>
      <c r="B1928" s="43"/>
      <c r="C1928" s="44"/>
      <c r="D1928" s="43"/>
      <c r="E1928" s="43"/>
      <c r="F1928" s="44"/>
      <c r="G1928" s="43"/>
      <c r="H1928" s="43"/>
      <c r="I1928" s="54"/>
      <c r="J1928" s="45"/>
      <c r="K1928" s="33"/>
      <c r="L1928" s="33"/>
    </row>
    <row r="1929" spans="1:12" x14ac:dyDescent="0.25">
      <c r="A1929" s="40"/>
      <c r="B1929" s="43"/>
      <c r="C1929" s="44"/>
      <c r="D1929" s="43"/>
      <c r="E1929" s="43"/>
      <c r="F1929" s="44"/>
      <c r="G1929" s="43"/>
      <c r="H1929" s="43"/>
      <c r="I1929" s="54"/>
      <c r="J1929" s="45"/>
      <c r="K1929" s="33"/>
      <c r="L1929" s="33"/>
    </row>
    <row r="1930" spans="1:12" x14ac:dyDescent="0.25">
      <c r="A1930" s="40"/>
      <c r="B1930" s="43"/>
      <c r="C1930" s="44"/>
      <c r="D1930" s="43"/>
      <c r="E1930" s="43"/>
      <c r="F1930" s="44"/>
      <c r="G1930" s="43"/>
      <c r="H1930" s="43"/>
      <c r="I1930" s="54"/>
      <c r="J1930" s="45"/>
      <c r="K1930" s="33"/>
      <c r="L1930" s="33"/>
    </row>
    <row r="1931" spans="1:12" x14ac:dyDescent="0.25">
      <c r="A1931" s="40"/>
      <c r="B1931" s="43"/>
      <c r="C1931" s="44"/>
      <c r="D1931" s="43"/>
      <c r="E1931" s="43"/>
      <c r="F1931" s="44"/>
      <c r="G1931" s="43"/>
      <c r="H1931" s="43"/>
      <c r="I1931" s="54"/>
      <c r="J1931" s="45"/>
      <c r="K1931" s="33"/>
      <c r="L1931" s="33"/>
    </row>
    <row r="1932" spans="1:12" x14ac:dyDescent="0.25">
      <c r="A1932" s="40"/>
      <c r="B1932" s="43"/>
      <c r="C1932" s="44"/>
      <c r="D1932" s="43"/>
      <c r="E1932" s="43"/>
      <c r="F1932" s="44"/>
      <c r="G1932" s="43"/>
      <c r="H1932" s="43"/>
      <c r="I1932" s="54"/>
      <c r="J1932" s="45"/>
      <c r="K1932" s="33"/>
      <c r="L1932" s="33"/>
    </row>
    <row r="1933" spans="1:12" x14ac:dyDescent="0.25">
      <c r="A1933" s="40"/>
      <c r="B1933" s="43"/>
      <c r="C1933" s="44"/>
      <c r="D1933" s="43"/>
      <c r="E1933" s="43"/>
      <c r="F1933" s="44"/>
      <c r="G1933" s="43"/>
      <c r="H1933" s="43"/>
      <c r="I1933" s="54"/>
      <c r="J1933" s="45"/>
      <c r="K1933" s="33"/>
      <c r="L1933" s="33"/>
    </row>
    <row r="1934" spans="1:12" x14ac:dyDescent="0.25">
      <c r="A1934" s="40"/>
      <c r="B1934" s="43"/>
      <c r="C1934" s="44"/>
      <c r="D1934" s="43"/>
      <c r="E1934" s="43"/>
      <c r="F1934" s="44"/>
      <c r="G1934" s="43"/>
      <c r="H1934" s="43"/>
      <c r="I1934" s="54"/>
      <c r="J1934" s="45"/>
      <c r="K1934" s="33"/>
      <c r="L1934" s="33"/>
    </row>
    <row r="1935" spans="1:12" x14ac:dyDescent="0.25">
      <c r="A1935" s="40"/>
      <c r="B1935" s="43"/>
      <c r="C1935" s="44"/>
      <c r="D1935" s="43"/>
      <c r="E1935" s="43"/>
      <c r="F1935" s="44"/>
      <c r="G1935" s="43"/>
      <c r="H1935" s="43"/>
      <c r="I1935" s="54"/>
      <c r="J1935" s="45"/>
      <c r="K1935" s="33"/>
      <c r="L1935" s="33"/>
    </row>
    <row r="1936" spans="1:12" x14ac:dyDescent="0.25">
      <c r="A1936" s="40"/>
      <c r="B1936" s="43"/>
      <c r="C1936" s="44"/>
      <c r="D1936" s="43"/>
      <c r="E1936" s="43"/>
      <c r="F1936" s="44"/>
      <c r="G1936" s="43"/>
      <c r="H1936" s="43"/>
      <c r="I1936" s="54"/>
      <c r="J1936" s="45"/>
      <c r="K1936" s="33"/>
      <c r="L1936" s="33"/>
    </row>
    <row r="1937" spans="1:12" x14ac:dyDescent="0.25">
      <c r="A1937" s="40"/>
      <c r="B1937" s="43"/>
      <c r="C1937" s="44"/>
      <c r="D1937" s="43"/>
      <c r="E1937" s="43"/>
      <c r="F1937" s="44"/>
      <c r="G1937" s="43"/>
      <c r="H1937" s="43"/>
      <c r="I1937" s="54"/>
      <c r="J1937" s="45"/>
      <c r="K1937" s="33"/>
      <c r="L1937" s="33"/>
    </row>
    <row r="1938" spans="1:12" x14ac:dyDescent="0.25">
      <c r="A1938" s="40"/>
      <c r="B1938" s="43"/>
      <c r="C1938" s="44"/>
      <c r="D1938" s="43"/>
      <c r="E1938" s="43"/>
      <c r="F1938" s="44"/>
      <c r="G1938" s="43"/>
      <c r="H1938" s="43"/>
      <c r="I1938" s="54"/>
      <c r="J1938" s="45"/>
      <c r="K1938" s="33"/>
      <c r="L1938" s="33"/>
    </row>
    <row r="1939" spans="1:12" x14ac:dyDescent="0.25">
      <c r="A1939" s="40"/>
      <c r="B1939" s="43"/>
      <c r="C1939" s="44"/>
      <c r="D1939" s="43"/>
      <c r="E1939" s="43"/>
      <c r="F1939" s="44"/>
      <c r="G1939" s="43"/>
      <c r="H1939" s="43"/>
      <c r="I1939" s="54"/>
      <c r="J1939" s="45"/>
      <c r="K1939" s="33"/>
      <c r="L1939" s="33"/>
    </row>
    <row r="1940" spans="1:12" x14ac:dyDescent="0.25">
      <c r="A1940" s="40"/>
      <c r="B1940" s="43"/>
      <c r="C1940" s="44"/>
      <c r="D1940" s="43"/>
      <c r="E1940" s="43"/>
      <c r="F1940" s="44"/>
      <c r="G1940" s="43"/>
      <c r="H1940" s="43"/>
      <c r="I1940" s="54"/>
      <c r="J1940" s="45"/>
      <c r="K1940" s="33"/>
      <c r="L1940" s="33"/>
    </row>
    <row r="1941" spans="1:12" x14ac:dyDescent="0.25">
      <c r="A1941" s="40"/>
      <c r="B1941" s="43"/>
      <c r="C1941" s="44"/>
      <c r="D1941" s="43"/>
      <c r="E1941" s="43"/>
      <c r="F1941" s="44"/>
      <c r="G1941" s="43"/>
      <c r="H1941" s="43"/>
      <c r="I1941" s="54"/>
      <c r="J1941" s="45"/>
      <c r="K1941" s="33"/>
      <c r="L1941" s="33"/>
    </row>
    <row r="1942" spans="1:12" x14ac:dyDescent="0.25">
      <c r="A1942" s="40"/>
      <c r="B1942" s="43"/>
      <c r="C1942" s="44"/>
      <c r="D1942" s="43"/>
      <c r="E1942" s="43"/>
      <c r="F1942" s="44"/>
      <c r="G1942" s="43"/>
      <c r="H1942" s="43"/>
      <c r="I1942" s="54"/>
      <c r="J1942" s="45"/>
      <c r="K1942" s="33"/>
      <c r="L1942" s="33"/>
    </row>
    <row r="1943" spans="1:12" x14ac:dyDescent="0.25">
      <c r="A1943" s="40"/>
      <c r="B1943" s="43"/>
      <c r="C1943" s="44"/>
      <c r="D1943" s="43"/>
      <c r="E1943" s="43"/>
      <c r="F1943" s="44"/>
      <c r="G1943" s="43"/>
      <c r="H1943" s="43"/>
      <c r="I1943" s="54"/>
      <c r="J1943" s="45"/>
      <c r="K1943" s="33"/>
      <c r="L1943" s="33"/>
    </row>
    <row r="1944" spans="1:12" x14ac:dyDescent="0.25">
      <c r="A1944" s="40"/>
      <c r="B1944" s="43"/>
      <c r="C1944" s="44"/>
      <c r="D1944" s="43"/>
      <c r="E1944" s="43"/>
      <c r="F1944" s="44"/>
      <c r="G1944" s="43"/>
      <c r="H1944" s="43"/>
      <c r="I1944" s="54"/>
      <c r="J1944" s="45"/>
      <c r="K1944" s="33"/>
      <c r="L1944" s="33"/>
    </row>
    <row r="1945" spans="1:12" x14ac:dyDescent="0.25">
      <c r="A1945" s="40"/>
      <c r="B1945" s="43"/>
      <c r="C1945" s="44"/>
      <c r="D1945" s="43"/>
      <c r="E1945" s="43"/>
      <c r="F1945" s="44"/>
      <c r="G1945" s="43"/>
      <c r="H1945" s="43"/>
      <c r="I1945" s="54"/>
      <c r="J1945" s="45"/>
      <c r="K1945" s="33"/>
      <c r="L1945" s="33"/>
    </row>
    <row r="1946" spans="1:12" x14ac:dyDescent="0.25">
      <c r="A1946" s="40"/>
      <c r="B1946" s="43"/>
      <c r="C1946" s="44"/>
      <c r="D1946" s="43"/>
      <c r="E1946" s="43"/>
      <c r="F1946" s="44"/>
      <c r="G1946" s="43"/>
      <c r="H1946" s="43"/>
      <c r="I1946" s="54"/>
      <c r="J1946" s="45"/>
      <c r="K1946" s="33"/>
      <c r="L1946" s="33"/>
    </row>
    <row r="1947" spans="1:12" x14ac:dyDescent="0.25">
      <c r="A1947" s="40"/>
      <c r="B1947" s="43"/>
      <c r="C1947" s="44"/>
      <c r="D1947" s="43"/>
      <c r="E1947" s="43"/>
      <c r="F1947" s="44"/>
      <c r="G1947" s="43"/>
      <c r="H1947" s="43"/>
      <c r="I1947" s="54"/>
      <c r="J1947" s="45"/>
      <c r="K1947" s="33"/>
      <c r="L1947" s="33"/>
    </row>
    <row r="1948" spans="1:12" x14ac:dyDescent="0.25">
      <c r="A1948" s="40"/>
      <c r="B1948" s="43"/>
      <c r="C1948" s="44"/>
      <c r="D1948" s="43"/>
      <c r="E1948" s="43"/>
      <c r="F1948" s="44"/>
      <c r="G1948" s="43"/>
      <c r="H1948" s="43"/>
      <c r="I1948" s="54"/>
      <c r="J1948" s="45"/>
      <c r="K1948" s="33"/>
      <c r="L1948" s="33"/>
    </row>
    <row r="1949" spans="1:12" x14ac:dyDescent="0.25">
      <c r="A1949" s="40"/>
      <c r="B1949" s="43"/>
      <c r="C1949" s="44"/>
      <c r="D1949" s="43"/>
      <c r="E1949" s="43"/>
      <c r="F1949" s="44"/>
      <c r="G1949" s="43"/>
      <c r="H1949" s="43"/>
      <c r="I1949" s="54"/>
      <c r="J1949" s="45"/>
      <c r="K1949" s="33"/>
      <c r="L1949" s="33"/>
    </row>
    <row r="1950" spans="1:12" x14ac:dyDescent="0.25">
      <c r="A1950" s="40"/>
      <c r="B1950" s="43"/>
      <c r="C1950" s="44"/>
      <c r="D1950" s="43"/>
      <c r="E1950" s="43"/>
      <c r="F1950" s="44"/>
      <c r="G1950" s="43"/>
      <c r="H1950" s="43"/>
      <c r="I1950" s="54"/>
      <c r="J1950" s="45"/>
      <c r="K1950" s="33"/>
      <c r="L1950" s="33"/>
    </row>
    <row r="1951" spans="1:12" x14ac:dyDescent="0.25">
      <c r="A1951" s="40"/>
      <c r="B1951" s="43"/>
      <c r="C1951" s="44"/>
      <c r="D1951" s="43"/>
      <c r="E1951" s="43"/>
      <c r="F1951" s="44"/>
      <c r="G1951" s="43"/>
      <c r="H1951" s="43"/>
      <c r="I1951" s="54"/>
      <c r="J1951" s="45"/>
      <c r="K1951" s="33"/>
      <c r="L1951" s="33"/>
    </row>
    <row r="1952" spans="1:12" x14ac:dyDescent="0.25">
      <c r="A1952" s="40"/>
      <c r="B1952" s="43"/>
      <c r="C1952" s="44"/>
      <c r="D1952" s="43"/>
      <c r="E1952" s="43"/>
      <c r="F1952" s="44"/>
      <c r="G1952" s="43"/>
      <c r="H1952" s="43"/>
      <c r="I1952" s="54"/>
      <c r="J1952" s="45"/>
      <c r="K1952" s="33"/>
      <c r="L1952" s="33"/>
    </row>
    <row r="1953" spans="1:12" x14ac:dyDescent="0.25">
      <c r="A1953" s="40"/>
      <c r="B1953" s="43"/>
      <c r="C1953" s="44"/>
      <c r="D1953" s="43"/>
      <c r="E1953" s="43"/>
      <c r="F1953" s="44"/>
      <c r="G1953" s="43"/>
      <c r="H1953" s="43"/>
      <c r="I1953" s="54"/>
      <c r="J1953" s="45"/>
      <c r="K1953" s="33"/>
      <c r="L1953" s="33"/>
    </row>
    <row r="1954" spans="1:12" x14ac:dyDescent="0.25">
      <c r="A1954" s="40"/>
      <c r="B1954" s="43"/>
      <c r="C1954" s="44"/>
      <c r="D1954" s="43"/>
      <c r="E1954" s="43"/>
      <c r="F1954" s="44"/>
      <c r="G1954" s="43"/>
      <c r="H1954" s="43"/>
      <c r="I1954" s="54"/>
      <c r="J1954" s="45"/>
      <c r="K1954" s="33"/>
      <c r="L1954" s="33"/>
    </row>
    <row r="1955" spans="1:12" x14ac:dyDescent="0.25">
      <c r="A1955" s="40"/>
      <c r="B1955" s="43"/>
      <c r="C1955" s="44"/>
      <c r="D1955" s="43"/>
      <c r="E1955" s="43"/>
      <c r="F1955" s="44"/>
      <c r="G1955" s="43"/>
      <c r="H1955" s="43"/>
      <c r="I1955" s="54"/>
      <c r="J1955" s="45"/>
      <c r="K1955" s="33"/>
      <c r="L1955" s="33"/>
    </row>
    <row r="1956" spans="1:12" x14ac:dyDescent="0.25">
      <c r="A1956" s="40"/>
      <c r="B1956" s="43"/>
      <c r="C1956" s="44"/>
      <c r="D1956" s="43"/>
      <c r="E1956" s="43"/>
      <c r="F1956" s="44"/>
      <c r="G1956" s="43"/>
      <c r="H1956" s="43"/>
      <c r="I1956" s="54"/>
      <c r="J1956" s="45"/>
      <c r="K1956" s="33"/>
      <c r="L1956" s="33"/>
    </row>
    <row r="1957" spans="1:12" x14ac:dyDescent="0.25">
      <c r="A1957" s="40"/>
      <c r="B1957" s="43"/>
      <c r="C1957" s="44"/>
      <c r="D1957" s="43"/>
      <c r="E1957" s="43"/>
      <c r="F1957" s="44"/>
      <c r="G1957" s="43"/>
      <c r="H1957" s="43"/>
      <c r="I1957" s="54"/>
      <c r="J1957" s="45"/>
      <c r="K1957" s="33"/>
      <c r="L1957" s="33"/>
    </row>
    <row r="1958" spans="1:12" x14ac:dyDescent="0.25">
      <c r="A1958" s="40"/>
      <c r="B1958" s="43"/>
      <c r="C1958" s="44"/>
      <c r="D1958" s="43"/>
      <c r="E1958" s="43"/>
      <c r="F1958" s="44"/>
      <c r="G1958" s="43"/>
      <c r="H1958" s="43"/>
      <c r="I1958" s="54"/>
      <c r="J1958" s="45"/>
      <c r="K1958" s="33"/>
      <c r="L1958" s="33"/>
    </row>
    <row r="1959" spans="1:12" x14ac:dyDescent="0.25">
      <c r="A1959" s="40"/>
      <c r="B1959" s="43"/>
      <c r="C1959" s="44"/>
      <c r="D1959" s="43"/>
      <c r="E1959" s="43"/>
      <c r="F1959" s="44"/>
      <c r="G1959" s="43"/>
      <c r="H1959" s="43"/>
      <c r="I1959" s="54"/>
      <c r="J1959" s="45"/>
      <c r="K1959" s="33"/>
      <c r="L1959" s="33"/>
    </row>
    <row r="1960" spans="1:12" x14ac:dyDescent="0.25">
      <c r="A1960" s="40"/>
      <c r="B1960" s="43"/>
      <c r="C1960" s="44"/>
      <c r="D1960" s="43"/>
      <c r="E1960" s="43"/>
      <c r="F1960" s="44"/>
      <c r="G1960" s="43"/>
      <c r="H1960" s="43"/>
      <c r="I1960" s="54"/>
      <c r="J1960" s="45"/>
      <c r="K1960" s="33"/>
      <c r="L1960" s="33"/>
    </row>
    <row r="1961" spans="1:12" x14ac:dyDescent="0.25">
      <c r="A1961" s="40"/>
      <c r="B1961" s="43"/>
      <c r="C1961" s="44"/>
      <c r="D1961" s="43"/>
      <c r="E1961" s="43"/>
      <c r="F1961" s="44"/>
      <c r="G1961" s="43"/>
      <c r="H1961" s="43"/>
      <c r="I1961" s="54"/>
      <c r="J1961" s="45"/>
      <c r="K1961" s="33"/>
      <c r="L1961" s="33"/>
    </row>
    <row r="1962" spans="1:12" ht="15.75" thickBot="1" x14ac:dyDescent="0.3">
      <c r="A1962" s="55"/>
      <c r="B1962" s="56"/>
      <c r="C1962" s="57"/>
      <c r="D1962" s="56"/>
      <c r="E1962" s="56"/>
      <c r="F1962" s="57"/>
      <c r="G1962" s="56"/>
      <c r="H1962" s="56"/>
      <c r="I1962" s="58"/>
      <c r="J1962" s="59"/>
      <c r="K1962" s="33"/>
      <c r="L1962" s="33"/>
    </row>
    <row r="1963" spans="1:12" x14ac:dyDescent="0.25">
      <c r="A1963" s="33"/>
      <c r="B1963" s="33"/>
      <c r="C1963" s="60"/>
      <c r="D1963" s="60"/>
      <c r="E1963" s="61"/>
      <c r="F1963" s="62"/>
      <c r="G1963" s="62"/>
      <c r="H1963" s="60"/>
      <c r="I1963" s="62"/>
      <c r="J1963" s="33"/>
      <c r="K1963" s="33"/>
      <c r="L1963" s="33"/>
    </row>
    <row r="1964" spans="1:12" x14ac:dyDescent="0.25">
      <c r="A1964" s="33"/>
      <c r="B1964" s="33"/>
      <c r="C1964" s="60"/>
      <c r="D1964" s="60"/>
      <c r="E1964" s="61"/>
      <c r="F1964" s="62"/>
      <c r="G1964" s="62"/>
      <c r="H1964" s="60"/>
      <c r="I1964" s="62"/>
      <c r="J1964" s="33"/>
      <c r="K1964" s="33"/>
      <c r="L1964" s="33"/>
    </row>
    <row r="1965" spans="1:12" x14ac:dyDescent="0.25">
      <c r="A1965" s="33"/>
      <c r="B1965" s="33"/>
      <c r="C1965" s="60"/>
      <c r="D1965" s="60"/>
      <c r="E1965" s="61"/>
      <c r="F1965" s="62"/>
      <c r="G1965" s="62"/>
      <c r="H1965" s="60"/>
      <c r="I1965" s="62"/>
      <c r="J1965" s="33"/>
      <c r="K1965" s="33"/>
      <c r="L1965" s="33"/>
    </row>
    <row r="1966" spans="1:12" x14ac:dyDescent="0.25">
      <c r="A1966" s="33"/>
      <c r="B1966" s="33"/>
      <c r="C1966" s="60"/>
      <c r="D1966" s="60"/>
      <c r="E1966" s="61"/>
      <c r="F1966" s="62"/>
      <c r="G1966" s="62"/>
      <c r="H1966" s="60"/>
      <c r="I1966" s="62"/>
      <c r="J1966" s="33"/>
      <c r="K1966" s="33"/>
      <c r="L1966" s="33"/>
    </row>
    <row r="1967" spans="1:12" x14ac:dyDescent="0.25">
      <c r="A1967" s="33"/>
      <c r="B1967" s="33"/>
      <c r="C1967" s="60"/>
      <c r="D1967" s="60"/>
      <c r="E1967" s="61"/>
      <c r="F1967" s="62"/>
      <c r="G1967" s="62"/>
      <c r="H1967" s="60"/>
      <c r="I1967" s="62"/>
      <c r="J1967" s="33"/>
      <c r="K1967" s="33"/>
      <c r="L1967" s="33"/>
    </row>
    <row r="1968" spans="1:12" x14ac:dyDescent="0.25">
      <c r="A1968" s="33"/>
      <c r="B1968" s="33"/>
      <c r="C1968" s="60"/>
      <c r="D1968" s="60"/>
      <c r="E1968" s="61"/>
      <c r="F1968" s="62"/>
      <c r="G1968" s="62"/>
      <c r="H1968" s="60"/>
      <c r="I1968" s="62"/>
      <c r="J1968" s="33"/>
      <c r="K1968" s="33"/>
      <c r="L1968" s="33"/>
    </row>
    <row r="1969" spans="1:12" x14ac:dyDescent="0.25">
      <c r="A1969" s="33"/>
      <c r="B1969" s="33"/>
      <c r="C1969" s="60"/>
      <c r="D1969" s="60"/>
      <c r="E1969" s="61"/>
      <c r="F1969" s="62"/>
      <c r="G1969" s="62"/>
      <c r="H1969" s="60"/>
      <c r="I1969" s="62"/>
      <c r="J1969" s="33"/>
      <c r="K1969" s="33"/>
      <c r="L1969" s="33"/>
    </row>
    <row r="1970" spans="1:12" x14ac:dyDescent="0.25">
      <c r="A1970" s="33"/>
      <c r="B1970" s="33"/>
      <c r="C1970" s="60"/>
      <c r="D1970" s="60"/>
      <c r="E1970" s="61"/>
      <c r="F1970" s="62"/>
      <c r="G1970" s="62"/>
      <c r="H1970" s="60"/>
      <c r="I1970" s="62"/>
      <c r="J1970" s="33"/>
      <c r="K1970" s="33"/>
      <c r="L1970" s="33"/>
    </row>
    <row r="1971" spans="1:12" x14ac:dyDescent="0.25">
      <c r="A1971" s="33"/>
      <c r="B1971" s="33"/>
      <c r="C1971" s="60"/>
      <c r="D1971" s="60"/>
      <c r="E1971" s="61"/>
      <c r="F1971" s="62"/>
      <c r="G1971" s="62"/>
      <c r="H1971" s="60"/>
      <c r="I1971" s="62"/>
      <c r="J1971" s="33"/>
      <c r="K1971" s="33"/>
      <c r="L1971" s="33"/>
    </row>
    <row r="1972" spans="1:12" x14ac:dyDescent="0.25">
      <c r="A1972" s="33"/>
      <c r="B1972" s="33"/>
      <c r="C1972" s="60"/>
      <c r="D1972" s="60"/>
      <c r="E1972" s="61"/>
      <c r="F1972" s="62"/>
      <c r="G1972" s="62"/>
      <c r="H1972" s="60"/>
      <c r="I1972" s="62"/>
      <c r="J1972" s="33"/>
      <c r="K1972" s="33"/>
      <c r="L1972" s="33"/>
    </row>
    <row r="1973" spans="1:12" x14ac:dyDescent="0.25">
      <c r="A1973" s="33"/>
      <c r="B1973" s="33"/>
      <c r="C1973" s="60"/>
      <c r="D1973" s="60"/>
      <c r="E1973" s="61"/>
      <c r="F1973" s="62"/>
      <c r="G1973" s="62"/>
      <c r="H1973" s="60"/>
      <c r="I1973" s="62"/>
      <c r="J1973" s="33"/>
      <c r="K1973" s="33"/>
      <c r="L1973" s="33"/>
    </row>
    <row r="1974" spans="1:12" x14ac:dyDescent="0.25">
      <c r="A1974" s="33"/>
      <c r="B1974" s="33"/>
      <c r="C1974" s="60"/>
      <c r="D1974" s="60"/>
      <c r="E1974" s="61"/>
      <c r="F1974" s="62"/>
      <c r="G1974" s="62"/>
      <c r="H1974" s="60"/>
      <c r="I1974" s="62"/>
      <c r="J1974" s="33"/>
      <c r="K1974" s="33"/>
      <c r="L1974" s="33"/>
    </row>
    <row r="1975" spans="1:12" x14ac:dyDescent="0.25">
      <c r="A1975" s="33"/>
      <c r="B1975" s="33"/>
      <c r="C1975" s="60"/>
      <c r="D1975" s="60"/>
      <c r="E1975" s="61"/>
      <c r="F1975" s="62"/>
      <c r="G1975" s="62"/>
      <c r="H1975" s="60"/>
      <c r="I1975" s="62"/>
      <c r="J1975" s="33"/>
      <c r="K1975" s="33"/>
      <c r="L1975" s="33"/>
    </row>
    <row r="1976" spans="1:12" x14ac:dyDescent="0.25">
      <c r="A1976" s="33"/>
      <c r="B1976" s="33"/>
      <c r="C1976" s="60"/>
      <c r="D1976" s="60"/>
      <c r="E1976" s="61"/>
      <c r="F1976" s="62"/>
      <c r="G1976" s="62"/>
      <c r="H1976" s="60"/>
      <c r="I1976" s="62"/>
      <c r="J1976" s="33"/>
      <c r="K1976" s="33"/>
      <c r="L1976" s="33"/>
    </row>
    <row r="1977" spans="1:12" x14ac:dyDescent="0.25">
      <c r="A1977" s="33"/>
      <c r="B1977" s="33"/>
      <c r="C1977" s="60"/>
      <c r="D1977" s="60"/>
      <c r="E1977" s="61"/>
      <c r="F1977" s="62"/>
      <c r="G1977" s="62"/>
      <c r="H1977" s="60"/>
      <c r="I1977" s="62"/>
      <c r="J1977" s="33"/>
      <c r="K1977" s="33"/>
      <c r="L1977" s="33"/>
    </row>
    <row r="1978" spans="1:12" x14ac:dyDescent="0.25">
      <c r="A1978" s="33"/>
      <c r="B1978" s="33"/>
      <c r="C1978" s="60"/>
      <c r="D1978" s="60"/>
      <c r="E1978" s="61"/>
      <c r="F1978" s="62"/>
      <c r="G1978" s="62"/>
      <c r="H1978" s="60"/>
      <c r="I1978" s="62"/>
      <c r="J1978" s="33"/>
      <c r="K1978" s="33"/>
      <c r="L1978" s="33"/>
    </row>
  </sheetData>
  <protectedRanges>
    <protectedRange sqref="A5:J5 I9:J9 A7:J8 A6:XFD6" name="Rango1"/>
    <protectedRange sqref="J11 A13:J26 A27:I27 I28 J37 J63" name="Rango1_1"/>
    <protectedRange sqref="A82:J82 A84:J85 A83:H83 J83 A87:J87 A86:H86 J86 A89:J89 A88:H88 J88 A92:J1962 A90:H91 J90:J91" name="Rango1_2"/>
    <protectedRange sqref="J27:J36 I29:I34 J38:J62 I36:I81 A28:H68 A69:F70 H69:H70 A71:H81 J64:J81" name="Rango1_3"/>
    <protectedRange sqref="A9:H9 A10:J10 A12:J12 A11:I11" name="Rango1_6"/>
    <protectedRange sqref="I83" name="Rango1_4"/>
    <protectedRange sqref="I86" name="Rango1_5"/>
    <protectedRange sqref="I88" name="Rango1_7"/>
    <protectedRange sqref="I91" name="Rango1_8"/>
    <protectedRange sqref="I90" name="Rango1_9"/>
    <protectedRange sqref="G69:G70" name="Rango1_11"/>
  </protectedRanges>
  <mergeCells count="2">
    <mergeCell ref="A1:J1"/>
    <mergeCell ref="A2:J2"/>
  </mergeCells>
  <dataValidations count="3">
    <dataValidation type="decimal" operator="greaterThanOrEqual" allowBlank="1" showInputMessage="1" showErrorMessage="1" sqref="I89 I84:I85 I87 I92:I1962 I5:I34 I36:I82">
      <formula1>0</formula1>
    </dataValidation>
    <dataValidation type="list" operator="greaterThanOrEqual" allowBlank="1" showInputMessage="1" showErrorMessage="1" sqref="K6:XFD6 A5:A1962">
      <formula1>DIME</formula1>
    </dataValidation>
    <dataValidation type="list" allowBlank="1" showInputMessage="1" showErrorMessage="1" sqref="D5:D1962">
      <formula1>INDIRECT(A5)</formula1>
    </dataValidation>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'C:\yquirozv\Desktop\POAI 2018Y SEGUIMIENTO\COAI Y PAS 2018\[COAI Y PAS 2018 SSSA 2.xlsm]DIMYCOMP'!#REF!</xm:f>
          </x14:formula1>
          <xm:sqref>J5:J1962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D26"/>
  <sheetViews>
    <sheetView showGridLines="0" zoomScale="85" zoomScaleNormal="85" workbookViewId="0">
      <selection activeCell="O20" sqref="O20"/>
    </sheetView>
  </sheetViews>
  <sheetFormatPr baseColWidth="10" defaultRowHeight="15" customHeight="1" x14ac:dyDescent="0.25"/>
  <cols>
    <col min="1" max="1" width="8.28515625" bestFit="1" customWidth="1"/>
    <col min="2" max="2" width="76.42578125" customWidth="1"/>
    <col min="3" max="3" width="8.28515625" bestFit="1" customWidth="1"/>
    <col min="4" max="4" width="95.42578125" bestFit="1" customWidth="1"/>
  </cols>
  <sheetData>
    <row r="1" spans="1:4" ht="15" customHeight="1" x14ac:dyDescent="0.25">
      <c r="A1" s="3" t="s">
        <v>32</v>
      </c>
      <c r="B1" s="3" t="s">
        <v>154</v>
      </c>
      <c r="C1" s="3" t="s">
        <v>32</v>
      </c>
      <c r="D1" s="3" t="s">
        <v>155</v>
      </c>
    </row>
    <row r="2" spans="1:4" ht="15" customHeight="1" x14ac:dyDescent="0.25">
      <c r="A2" s="4">
        <v>1</v>
      </c>
      <c r="B2" s="5" t="s">
        <v>33</v>
      </c>
      <c r="C2" s="7">
        <v>1</v>
      </c>
      <c r="D2" s="8" t="s">
        <v>43</v>
      </c>
    </row>
    <row r="3" spans="1:4" ht="15" customHeight="1" x14ac:dyDescent="0.25">
      <c r="A3" s="4">
        <v>2</v>
      </c>
      <c r="B3" s="5" t="s">
        <v>34</v>
      </c>
      <c r="C3" s="7">
        <v>2</v>
      </c>
      <c r="D3" s="8" t="s">
        <v>44</v>
      </c>
    </row>
    <row r="4" spans="1:4" ht="15" customHeight="1" x14ac:dyDescent="0.25">
      <c r="A4" s="4">
        <v>3</v>
      </c>
      <c r="B4" s="5" t="s">
        <v>35</v>
      </c>
      <c r="C4" s="7">
        <v>3</v>
      </c>
      <c r="D4" s="8" t="s">
        <v>45</v>
      </c>
    </row>
    <row r="5" spans="1:4" ht="15" customHeight="1" x14ac:dyDescent="0.25">
      <c r="A5" s="4">
        <v>4</v>
      </c>
      <c r="B5" s="6" t="s">
        <v>36</v>
      </c>
      <c r="C5" s="7">
        <v>4</v>
      </c>
      <c r="D5" s="8" t="s">
        <v>46</v>
      </c>
    </row>
    <row r="6" spans="1:4" ht="15" customHeight="1" x14ac:dyDescent="0.25">
      <c r="A6" s="4">
        <v>5</v>
      </c>
      <c r="B6" s="6" t="s">
        <v>37</v>
      </c>
      <c r="C6" s="7">
        <v>5</v>
      </c>
      <c r="D6" s="8" t="s">
        <v>47</v>
      </c>
    </row>
    <row r="7" spans="1:4" ht="15" customHeight="1" x14ac:dyDescent="0.25">
      <c r="A7" s="4">
        <v>6</v>
      </c>
      <c r="B7" s="6" t="s">
        <v>38</v>
      </c>
      <c r="C7" s="7">
        <v>6</v>
      </c>
      <c r="D7" s="8" t="s">
        <v>48</v>
      </c>
    </row>
    <row r="8" spans="1:4" ht="15" customHeight="1" x14ac:dyDescent="0.25">
      <c r="A8" s="4">
        <v>7</v>
      </c>
      <c r="B8" s="6" t="s">
        <v>39</v>
      </c>
      <c r="C8" s="7">
        <v>7</v>
      </c>
      <c r="D8" s="8" t="s">
        <v>49</v>
      </c>
    </row>
    <row r="9" spans="1:4" ht="15" customHeight="1" x14ac:dyDescent="0.25">
      <c r="A9" s="4">
        <v>8</v>
      </c>
      <c r="B9" s="6" t="s">
        <v>40</v>
      </c>
      <c r="C9" s="7">
        <v>8</v>
      </c>
      <c r="D9" s="8" t="s">
        <v>50</v>
      </c>
    </row>
    <row r="10" spans="1:4" ht="15" customHeight="1" x14ac:dyDescent="0.25">
      <c r="A10" s="4">
        <v>9</v>
      </c>
      <c r="B10" s="6" t="s">
        <v>41</v>
      </c>
      <c r="C10" s="7">
        <v>9</v>
      </c>
      <c r="D10" s="8" t="s">
        <v>51</v>
      </c>
    </row>
    <row r="11" spans="1:4" ht="15" customHeight="1" x14ac:dyDescent="0.25">
      <c r="A11" s="4">
        <v>10</v>
      </c>
      <c r="B11" s="6" t="s">
        <v>42</v>
      </c>
      <c r="C11" s="7">
        <v>10</v>
      </c>
      <c r="D11" s="8" t="s">
        <v>52</v>
      </c>
    </row>
    <row r="12" spans="1:4" ht="15" customHeight="1" x14ac:dyDescent="0.25">
      <c r="C12" s="7">
        <v>11</v>
      </c>
      <c r="D12" s="8" t="s">
        <v>53</v>
      </c>
    </row>
    <row r="13" spans="1:4" ht="15" customHeight="1" x14ac:dyDescent="0.25">
      <c r="C13" s="7">
        <v>12</v>
      </c>
      <c r="D13" s="8" t="s">
        <v>54</v>
      </c>
    </row>
    <row r="14" spans="1:4" ht="15" customHeight="1" x14ac:dyDescent="0.25">
      <c r="C14" s="7">
        <v>13</v>
      </c>
      <c r="D14" s="8" t="s">
        <v>55</v>
      </c>
    </row>
    <row r="15" spans="1:4" ht="15" customHeight="1" x14ac:dyDescent="0.25">
      <c r="C15" s="7">
        <v>14</v>
      </c>
      <c r="D15" s="8" t="s">
        <v>56</v>
      </c>
    </row>
    <row r="16" spans="1:4" ht="15" customHeight="1" x14ac:dyDescent="0.25">
      <c r="C16" s="7">
        <v>15</v>
      </c>
      <c r="D16" s="8" t="s">
        <v>57</v>
      </c>
    </row>
    <row r="17" spans="3:4" ht="15" customHeight="1" x14ac:dyDescent="0.25">
      <c r="C17" s="7">
        <v>16</v>
      </c>
      <c r="D17" s="8" t="s">
        <v>58</v>
      </c>
    </row>
    <row r="18" spans="3:4" ht="15" customHeight="1" x14ac:dyDescent="0.25">
      <c r="C18" s="7">
        <v>17</v>
      </c>
      <c r="D18" s="8" t="s">
        <v>59</v>
      </c>
    </row>
    <row r="19" spans="3:4" ht="15" customHeight="1" x14ac:dyDescent="0.25">
      <c r="C19" s="7">
        <v>18</v>
      </c>
      <c r="D19" s="8" t="s">
        <v>60</v>
      </c>
    </row>
    <row r="20" spans="3:4" ht="15" customHeight="1" x14ac:dyDescent="0.25">
      <c r="C20" s="7">
        <v>19</v>
      </c>
      <c r="D20" s="8" t="s">
        <v>61</v>
      </c>
    </row>
    <row r="21" spans="3:4" ht="15" customHeight="1" x14ac:dyDescent="0.25">
      <c r="C21" s="7">
        <v>20</v>
      </c>
      <c r="D21" s="8" t="s">
        <v>62</v>
      </c>
    </row>
    <row r="22" spans="3:4" ht="15" customHeight="1" x14ac:dyDescent="0.25">
      <c r="C22" s="7">
        <v>21</v>
      </c>
      <c r="D22" s="8" t="s">
        <v>63</v>
      </c>
    </row>
    <row r="23" spans="3:4" ht="15" customHeight="1" x14ac:dyDescent="0.25">
      <c r="C23" s="7">
        <v>22</v>
      </c>
      <c r="D23" s="8" t="s">
        <v>64</v>
      </c>
    </row>
    <row r="24" spans="3:4" ht="15" customHeight="1" x14ac:dyDescent="0.25">
      <c r="C24" s="7">
        <v>23</v>
      </c>
      <c r="D24" s="8" t="s">
        <v>65</v>
      </c>
    </row>
    <row r="25" spans="3:4" ht="15" customHeight="1" x14ac:dyDescent="0.25">
      <c r="C25" s="7">
        <v>24</v>
      </c>
      <c r="D25" s="8" t="s">
        <v>66</v>
      </c>
    </row>
    <row r="26" spans="3:4" ht="15" customHeight="1" x14ac:dyDescent="0.25">
      <c r="C26" s="7">
        <v>25</v>
      </c>
      <c r="D26" s="8" t="s">
        <v>67</v>
      </c>
    </row>
  </sheetData>
  <sheetProtection algorithmName="SHA-512" hashValue="XESespSy8FyZ396ufiwOzxks2fAZCyRrQdTQ9hsqWOfmc/dLi6JX9mi8EE/8mfQSz/y1fU2nOfqlqAk+ABKe9g==" saltValue="OkHsbARV6qiU86r1gyXvi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D44"/>
  <sheetViews>
    <sheetView showGridLines="0" topLeftCell="A4" zoomScale="85" zoomScaleNormal="85" workbookViewId="0">
      <selection activeCell="B26" sqref="B26"/>
    </sheetView>
  </sheetViews>
  <sheetFormatPr baseColWidth="10" defaultRowHeight="15" customHeight="1" x14ac:dyDescent="0.25"/>
  <cols>
    <col min="1" max="1" width="8.7109375" style="1" bestFit="1" customWidth="1"/>
    <col min="2" max="2" width="37.28515625" style="1" bestFit="1" customWidth="1"/>
    <col min="3" max="3" width="8.7109375" bestFit="1" customWidth="1"/>
    <col min="4" max="4" width="95.28515625" bestFit="1" customWidth="1"/>
  </cols>
  <sheetData>
    <row r="1" spans="1:4" ht="15" customHeight="1" x14ac:dyDescent="0.25">
      <c r="A1" s="3" t="s">
        <v>68</v>
      </c>
      <c r="B1" s="3" t="s">
        <v>160</v>
      </c>
      <c r="C1" s="3" t="s">
        <v>68</v>
      </c>
      <c r="D1" s="3" t="s">
        <v>159</v>
      </c>
    </row>
    <row r="2" spans="1:4" ht="15" customHeight="1" x14ac:dyDescent="0.25">
      <c r="A2" s="4">
        <v>1</v>
      </c>
      <c r="B2" s="13" t="s">
        <v>156</v>
      </c>
      <c r="C2" s="4">
        <v>1</v>
      </c>
      <c r="D2" s="9" t="s">
        <v>69</v>
      </c>
    </row>
    <row r="3" spans="1:4" ht="15" customHeight="1" x14ac:dyDescent="0.25">
      <c r="A3" s="4">
        <v>1</v>
      </c>
      <c r="B3" s="13" t="s">
        <v>156</v>
      </c>
      <c r="C3" s="4">
        <v>2</v>
      </c>
      <c r="D3" s="9" t="s">
        <v>70</v>
      </c>
    </row>
    <row r="4" spans="1:4" ht="15" customHeight="1" x14ac:dyDescent="0.25">
      <c r="A4" s="4">
        <v>1</v>
      </c>
      <c r="B4" s="13" t="s">
        <v>156</v>
      </c>
      <c r="C4" s="4">
        <v>3</v>
      </c>
      <c r="D4" s="9" t="s">
        <v>71</v>
      </c>
    </row>
    <row r="5" spans="1:4" ht="15" customHeight="1" x14ac:dyDescent="0.25">
      <c r="A5" s="4">
        <v>1</v>
      </c>
      <c r="B5" s="13" t="s">
        <v>156</v>
      </c>
      <c r="C5" s="4">
        <v>4</v>
      </c>
      <c r="D5" s="9" t="s">
        <v>72</v>
      </c>
    </row>
    <row r="6" spans="1:4" ht="15" customHeight="1" x14ac:dyDescent="0.25">
      <c r="A6" s="4">
        <v>1</v>
      </c>
      <c r="B6" s="13" t="s">
        <v>156</v>
      </c>
      <c r="C6" s="4">
        <v>5</v>
      </c>
      <c r="D6" s="9" t="s">
        <v>73</v>
      </c>
    </row>
    <row r="7" spans="1:4" ht="15" customHeight="1" x14ac:dyDescent="0.25">
      <c r="A7" s="4">
        <v>1</v>
      </c>
      <c r="B7" s="13" t="s">
        <v>156</v>
      </c>
      <c r="C7" s="4">
        <v>6</v>
      </c>
      <c r="D7" s="9" t="s">
        <v>74</v>
      </c>
    </row>
    <row r="8" spans="1:4" ht="15" customHeight="1" x14ac:dyDescent="0.25">
      <c r="A8" s="4">
        <v>1</v>
      </c>
      <c r="B8" s="13" t="s">
        <v>156</v>
      </c>
      <c r="C8" s="4">
        <v>7</v>
      </c>
      <c r="D8" s="9" t="s">
        <v>75</v>
      </c>
    </row>
    <row r="9" spans="1:4" ht="15" customHeight="1" x14ac:dyDescent="0.25">
      <c r="A9" s="4">
        <v>1</v>
      </c>
      <c r="B9" s="13" t="s">
        <v>156</v>
      </c>
      <c r="C9" s="4">
        <v>8</v>
      </c>
      <c r="D9" s="9" t="s">
        <v>76</v>
      </c>
    </row>
    <row r="10" spans="1:4" ht="15" customHeight="1" x14ac:dyDescent="0.25">
      <c r="A10" s="4">
        <v>1</v>
      </c>
      <c r="B10" s="13" t="s">
        <v>156</v>
      </c>
      <c r="C10" s="4">
        <v>9</v>
      </c>
      <c r="D10" s="9" t="s">
        <v>77</v>
      </c>
    </row>
    <row r="11" spans="1:4" ht="15" customHeight="1" x14ac:dyDescent="0.25">
      <c r="A11" s="4">
        <v>1</v>
      </c>
      <c r="B11" s="13" t="s">
        <v>156</v>
      </c>
      <c r="C11" s="4">
        <v>10</v>
      </c>
      <c r="D11" s="9" t="s">
        <v>78</v>
      </c>
    </row>
    <row r="12" spans="1:4" ht="15" customHeight="1" x14ac:dyDescent="0.25">
      <c r="A12" s="4">
        <v>1</v>
      </c>
      <c r="B12" s="13" t="s">
        <v>156</v>
      </c>
      <c r="C12" s="4">
        <v>11</v>
      </c>
      <c r="D12" s="9" t="s">
        <v>79</v>
      </c>
    </row>
    <row r="13" spans="1:4" ht="15" customHeight="1" x14ac:dyDescent="0.25">
      <c r="A13" s="4">
        <v>1</v>
      </c>
      <c r="B13" s="13" t="s">
        <v>156</v>
      </c>
      <c r="C13" s="4">
        <v>12</v>
      </c>
      <c r="D13" s="9" t="s">
        <v>80</v>
      </c>
    </row>
    <row r="14" spans="1:4" ht="15" customHeight="1" x14ac:dyDescent="0.25">
      <c r="A14" s="4">
        <v>1</v>
      </c>
      <c r="B14" s="13" t="s">
        <v>156</v>
      </c>
      <c r="C14" s="4">
        <v>13</v>
      </c>
      <c r="D14" s="9" t="s">
        <v>81</v>
      </c>
    </row>
    <row r="15" spans="1:4" ht="15" customHeight="1" x14ac:dyDescent="0.25">
      <c r="A15" s="4">
        <v>1</v>
      </c>
      <c r="B15" s="13" t="s">
        <v>156</v>
      </c>
      <c r="C15" s="4">
        <v>14</v>
      </c>
      <c r="D15" s="9" t="s">
        <v>82</v>
      </c>
    </row>
    <row r="16" spans="1:4" ht="15" customHeight="1" x14ac:dyDescent="0.25">
      <c r="A16" s="4">
        <v>1</v>
      </c>
      <c r="B16" s="13" t="s">
        <v>156</v>
      </c>
      <c r="C16" s="4">
        <v>15</v>
      </c>
      <c r="D16" s="9" t="s">
        <v>83</v>
      </c>
    </row>
    <row r="17" spans="1:4" ht="15" customHeight="1" x14ac:dyDescent="0.25">
      <c r="A17" s="4">
        <v>2</v>
      </c>
      <c r="B17" s="13" t="s">
        <v>157</v>
      </c>
      <c r="C17" s="4">
        <v>16</v>
      </c>
      <c r="D17" s="9" t="s">
        <v>69</v>
      </c>
    </row>
    <row r="18" spans="1:4" ht="15" customHeight="1" x14ac:dyDescent="0.25">
      <c r="A18" s="4">
        <v>2</v>
      </c>
      <c r="B18" s="13" t="s">
        <v>157</v>
      </c>
      <c r="C18" s="4">
        <v>17</v>
      </c>
      <c r="D18" s="9" t="s">
        <v>70</v>
      </c>
    </row>
    <row r="19" spans="1:4" ht="15" customHeight="1" x14ac:dyDescent="0.25">
      <c r="A19" s="4">
        <v>2</v>
      </c>
      <c r="B19" s="13" t="s">
        <v>157</v>
      </c>
      <c r="C19" s="4">
        <v>18</v>
      </c>
      <c r="D19" s="9" t="s">
        <v>71</v>
      </c>
    </row>
    <row r="20" spans="1:4" ht="15" customHeight="1" x14ac:dyDescent="0.25">
      <c r="A20" s="4">
        <v>2</v>
      </c>
      <c r="B20" s="13" t="s">
        <v>157</v>
      </c>
      <c r="C20" s="4">
        <v>19</v>
      </c>
      <c r="D20" s="9" t="s">
        <v>72</v>
      </c>
    </row>
    <row r="21" spans="1:4" ht="15" customHeight="1" x14ac:dyDescent="0.25">
      <c r="A21" s="4">
        <v>2</v>
      </c>
      <c r="B21" s="13" t="s">
        <v>157</v>
      </c>
      <c r="C21" s="4">
        <v>20</v>
      </c>
      <c r="D21" s="9" t="s">
        <v>73</v>
      </c>
    </row>
    <row r="22" spans="1:4" ht="15" customHeight="1" x14ac:dyDescent="0.25">
      <c r="A22" s="4">
        <v>2</v>
      </c>
      <c r="B22" s="13" t="s">
        <v>157</v>
      </c>
      <c r="C22" s="4">
        <v>21</v>
      </c>
      <c r="D22" s="9" t="s">
        <v>74</v>
      </c>
    </row>
    <row r="23" spans="1:4" ht="15" customHeight="1" x14ac:dyDescent="0.25">
      <c r="A23" s="4">
        <v>2</v>
      </c>
      <c r="B23" s="13" t="s">
        <v>157</v>
      </c>
      <c r="C23" s="4">
        <v>22</v>
      </c>
      <c r="D23" s="9" t="s">
        <v>75</v>
      </c>
    </row>
    <row r="24" spans="1:4" ht="15" customHeight="1" x14ac:dyDescent="0.25">
      <c r="A24" s="4">
        <v>2</v>
      </c>
      <c r="B24" s="13" t="s">
        <v>157</v>
      </c>
      <c r="C24" s="4">
        <v>23</v>
      </c>
      <c r="D24" s="9" t="s">
        <v>76</v>
      </c>
    </row>
    <row r="25" spans="1:4" ht="15" customHeight="1" x14ac:dyDescent="0.25">
      <c r="A25" s="4">
        <v>2</v>
      </c>
      <c r="B25" s="13" t="s">
        <v>157</v>
      </c>
      <c r="C25" s="4">
        <v>24</v>
      </c>
      <c r="D25" s="9" t="s">
        <v>77</v>
      </c>
    </row>
    <row r="26" spans="1:4" ht="15" customHeight="1" x14ac:dyDescent="0.25">
      <c r="A26" s="4">
        <v>2</v>
      </c>
      <c r="B26" s="13" t="s">
        <v>157</v>
      </c>
      <c r="C26" s="4">
        <v>25</v>
      </c>
      <c r="D26" s="9" t="s">
        <v>78</v>
      </c>
    </row>
    <row r="27" spans="1:4" ht="15" customHeight="1" x14ac:dyDescent="0.25">
      <c r="A27" s="4">
        <v>2</v>
      </c>
      <c r="B27" s="13" t="s">
        <v>157</v>
      </c>
      <c r="C27" s="4">
        <v>26</v>
      </c>
      <c r="D27" s="9" t="s">
        <v>79</v>
      </c>
    </row>
    <row r="28" spans="1:4" ht="15" customHeight="1" x14ac:dyDescent="0.25">
      <c r="A28" s="4">
        <v>2</v>
      </c>
      <c r="B28" s="13" t="s">
        <v>157</v>
      </c>
      <c r="C28" s="4">
        <v>27</v>
      </c>
      <c r="D28" s="9" t="s">
        <v>80</v>
      </c>
    </row>
    <row r="29" spans="1:4" ht="15" customHeight="1" x14ac:dyDescent="0.25">
      <c r="A29" s="4">
        <v>2</v>
      </c>
      <c r="B29" s="13" t="s">
        <v>157</v>
      </c>
      <c r="C29" s="4">
        <v>28</v>
      </c>
      <c r="D29" s="9" t="s">
        <v>81</v>
      </c>
    </row>
    <row r="30" spans="1:4" ht="15" customHeight="1" x14ac:dyDescent="0.25">
      <c r="A30" s="4">
        <v>2</v>
      </c>
      <c r="B30" s="13" t="s">
        <v>157</v>
      </c>
      <c r="C30" s="4">
        <v>29</v>
      </c>
      <c r="D30" s="9" t="s">
        <v>82</v>
      </c>
    </row>
    <row r="31" spans="1:4" ht="15" customHeight="1" x14ac:dyDescent="0.25">
      <c r="A31" s="4">
        <v>2</v>
      </c>
      <c r="B31" s="13" t="s">
        <v>157</v>
      </c>
      <c r="C31" s="4">
        <v>30</v>
      </c>
      <c r="D31" s="9" t="s">
        <v>83</v>
      </c>
    </row>
    <row r="32" spans="1:4" ht="15" customHeight="1" x14ac:dyDescent="0.25">
      <c r="A32" s="4">
        <v>3</v>
      </c>
      <c r="B32" s="13" t="s">
        <v>158</v>
      </c>
      <c r="C32" s="4">
        <v>31</v>
      </c>
      <c r="D32" s="9" t="s">
        <v>84</v>
      </c>
    </row>
    <row r="33" spans="1:4" ht="15" customHeight="1" x14ac:dyDescent="0.25">
      <c r="A33" s="4">
        <v>3</v>
      </c>
      <c r="B33" s="13" t="s">
        <v>158</v>
      </c>
      <c r="C33" s="4">
        <v>32</v>
      </c>
      <c r="D33" s="9" t="s">
        <v>85</v>
      </c>
    </row>
    <row r="34" spans="1:4" ht="15" customHeight="1" x14ac:dyDescent="0.25">
      <c r="A34" s="4">
        <v>3</v>
      </c>
      <c r="B34" s="13" t="s">
        <v>158</v>
      </c>
      <c r="C34" s="4">
        <v>33</v>
      </c>
      <c r="D34" s="9" t="s">
        <v>86</v>
      </c>
    </row>
    <row r="35" spans="1:4" ht="15" customHeight="1" x14ac:dyDescent="0.25">
      <c r="A35" s="4">
        <v>3</v>
      </c>
      <c r="B35" s="13" t="s">
        <v>158</v>
      </c>
      <c r="C35" s="4">
        <v>34</v>
      </c>
      <c r="D35" s="9" t="s">
        <v>87</v>
      </c>
    </row>
    <row r="36" spans="1:4" ht="15" customHeight="1" x14ac:dyDescent="0.25">
      <c r="A36" s="4">
        <v>3</v>
      </c>
      <c r="B36" s="13" t="s">
        <v>158</v>
      </c>
      <c r="C36" s="4">
        <v>35</v>
      </c>
      <c r="D36" s="9" t="s">
        <v>88</v>
      </c>
    </row>
    <row r="37" spans="1:4" ht="15" customHeight="1" x14ac:dyDescent="0.25">
      <c r="A37" s="4">
        <v>3</v>
      </c>
      <c r="B37" s="13" t="s">
        <v>158</v>
      </c>
      <c r="C37" s="4">
        <v>36</v>
      </c>
      <c r="D37" s="9" t="s">
        <v>89</v>
      </c>
    </row>
    <row r="38" spans="1:4" ht="15" customHeight="1" x14ac:dyDescent="0.25">
      <c r="A38" s="4">
        <v>3</v>
      </c>
      <c r="B38" s="13" t="s">
        <v>158</v>
      </c>
      <c r="C38" s="4">
        <v>37</v>
      </c>
      <c r="D38" s="9" t="s">
        <v>90</v>
      </c>
    </row>
    <row r="39" spans="1:4" ht="15" customHeight="1" x14ac:dyDescent="0.25">
      <c r="A39" s="4">
        <v>3</v>
      </c>
      <c r="B39" s="13" t="s">
        <v>158</v>
      </c>
      <c r="C39" s="4">
        <v>38</v>
      </c>
      <c r="D39" s="9" t="s">
        <v>91</v>
      </c>
    </row>
    <row r="40" spans="1:4" ht="15" customHeight="1" x14ac:dyDescent="0.25">
      <c r="A40" s="4">
        <v>3</v>
      </c>
      <c r="B40" s="13" t="s">
        <v>158</v>
      </c>
      <c r="C40" s="4">
        <v>39</v>
      </c>
      <c r="D40" s="9" t="s">
        <v>92</v>
      </c>
    </row>
    <row r="41" spans="1:4" ht="15" customHeight="1" x14ac:dyDescent="0.25">
      <c r="A41" s="4">
        <v>3</v>
      </c>
      <c r="B41" s="13" t="s">
        <v>158</v>
      </c>
      <c r="C41" s="4">
        <v>40</v>
      </c>
      <c r="D41" s="9" t="s">
        <v>93</v>
      </c>
    </row>
    <row r="42" spans="1:4" ht="15" customHeight="1" x14ac:dyDescent="0.25">
      <c r="A42" s="4">
        <v>3</v>
      </c>
      <c r="B42" s="13" t="s">
        <v>158</v>
      </c>
      <c r="C42" s="4">
        <v>41</v>
      </c>
      <c r="D42" s="9" t="s">
        <v>94</v>
      </c>
    </row>
    <row r="43" spans="1:4" ht="15" customHeight="1" x14ac:dyDescent="0.25">
      <c r="A43" s="4">
        <v>3</v>
      </c>
      <c r="B43" s="13" t="s">
        <v>158</v>
      </c>
      <c r="C43" s="4">
        <v>42</v>
      </c>
      <c r="D43" s="9" t="s">
        <v>95</v>
      </c>
    </row>
    <row r="44" spans="1:4" ht="15" customHeight="1" x14ac:dyDescent="0.25">
      <c r="A44" s="4">
        <v>3</v>
      </c>
      <c r="B44" s="13" t="s">
        <v>158</v>
      </c>
      <c r="C44" s="4">
        <v>43</v>
      </c>
      <c r="D44" s="9" t="s">
        <v>96</v>
      </c>
    </row>
  </sheetData>
  <sheetProtection algorithmName="SHA-512" hashValue="GR8GpFbtfgQUnnnsLVitXwHZI9dNiuvLkvRU+D/SFyAr4lsv0fP62IRhjkuit2L0g/vXOcOIC1iagaMlTFg0oQ==" saltValue="osHjorFCrlUq0tN89PaEH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D49"/>
  <sheetViews>
    <sheetView showGridLines="0" zoomScale="70" zoomScaleNormal="70" workbookViewId="0">
      <selection activeCell="B6" sqref="B6"/>
    </sheetView>
  </sheetViews>
  <sheetFormatPr baseColWidth="10" defaultRowHeight="15" customHeight="1" x14ac:dyDescent="0.25"/>
  <cols>
    <col min="1" max="1" width="11.140625" style="1" bestFit="1" customWidth="1"/>
    <col min="2" max="2" width="97.42578125" style="1" customWidth="1"/>
    <col min="3" max="3" width="11.7109375" bestFit="1" customWidth="1"/>
    <col min="4" max="4" width="155.28515625" customWidth="1"/>
  </cols>
  <sheetData>
    <row r="1" spans="1:4" s="2" customFormat="1" ht="27.75" customHeight="1" x14ac:dyDescent="0.25">
      <c r="A1" s="10" t="s">
        <v>32</v>
      </c>
      <c r="B1" s="10" t="s">
        <v>97</v>
      </c>
      <c r="C1" s="10" t="s">
        <v>68</v>
      </c>
      <c r="D1" s="10" t="s">
        <v>105</v>
      </c>
    </row>
    <row r="2" spans="1:4" ht="15" customHeight="1" x14ac:dyDescent="0.25">
      <c r="A2" s="11">
        <v>1</v>
      </c>
      <c r="B2" s="12" t="s">
        <v>98</v>
      </c>
      <c r="C2" s="11">
        <v>1</v>
      </c>
      <c r="D2" s="12" t="s">
        <v>106</v>
      </c>
    </row>
    <row r="3" spans="1:4" ht="15" customHeight="1" x14ac:dyDescent="0.25">
      <c r="A3" s="11">
        <v>1</v>
      </c>
      <c r="B3" s="12" t="s">
        <v>98</v>
      </c>
      <c r="C3" s="11">
        <v>2</v>
      </c>
      <c r="D3" s="12" t="s">
        <v>107</v>
      </c>
    </row>
    <row r="4" spans="1:4" ht="15" customHeight="1" x14ac:dyDescent="0.25">
      <c r="A4" s="11">
        <v>1</v>
      </c>
      <c r="B4" s="12" t="s">
        <v>98</v>
      </c>
      <c r="C4" s="11">
        <v>3</v>
      </c>
      <c r="D4" s="12" t="s">
        <v>108</v>
      </c>
    </row>
    <row r="5" spans="1:4" ht="15" customHeight="1" x14ac:dyDescent="0.25">
      <c r="A5" s="11">
        <v>1</v>
      </c>
      <c r="B5" s="12" t="s">
        <v>98</v>
      </c>
      <c r="C5" s="11">
        <v>4</v>
      </c>
      <c r="D5" s="12" t="s">
        <v>109</v>
      </c>
    </row>
    <row r="6" spans="1:4" ht="15" customHeight="1" x14ac:dyDescent="0.25">
      <c r="A6" s="11">
        <v>1</v>
      </c>
      <c r="B6" s="12" t="s">
        <v>98</v>
      </c>
      <c r="C6" s="11">
        <v>5</v>
      </c>
      <c r="D6" s="12" t="s">
        <v>110</v>
      </c>
    </row>
    <row r="7" spans="1:4" ht="15" customHeight="1" x14ac:dyDescent="0.25">
      <c r="A7" s="11">
        <v>2</v>
      </c>
      <c r="B7" s="12" t="s">
        <v>99</v>
      </c>
      <c r="C7" s="11">
        <v>6</v>
      </c>
      <c r="D7" s="12" t="s">
        <v>111</v>
      </c>
    </row>
    <row r="8" spans="1:4" ht="15" customHeight="1" x14ac:dyDescent="0.25">
      <c r="A8" s="11">
        <v>2</v>
      </c>
      <c r="B8" s="12" t="s">
        <v>99</v>
      </c>
      <c r="C8" s="11">
        <v>7</v>
      </c>
      <c r="D8" s="12" t="s">
        <v>112</v>
      </c>
    </row>
    <row r="9" spans="1:4" ht="15" customHeight="1" x14ac:dyDescent="0.25">
      <c r="A9" s="11">
        <v>2</v>
      </c>
      <c r="B9" s="12" t="s">
        <v>99</v>
      </c>
      <c r="C9" s="11">
        <v>8</v>
      </c>
      <c r="D9" s="12" t="s">
        <v>113</v>
      </c>
    </row>
    <row r="10" spans="1:4" ht="15" customHeight="1" x14ac:dyDescent="0.25">
      <c r="A10" s="11">
        <v>2</v>
      </c>
      <c r="B10" s="12" t="s">
        <v>99</v>
      </c>
      <c r="C10" s="11">
        <v>9</v>
      </c>
      <c r="D10" s="12" t="s">
        <v>114</v>
      </c>
    </row>
    <row r="11" spans="1:4" ht="15" customHeight="1" x14ac:dyDescent="0.25">
      <c r="A11" s="11">
        <v>2</v>
      </c>
      <c r="B11" s="12" t="s">
        <v>99</v>
      </c>
      <c r="C11" s="11">
        <v>10</v>
      </c>
      <c r="D11" s="12" t="s">
        <v>115</v>
      </c>
    </row>
    <row r="12" spans="1:4" ht="15" customHeight="1" x14ac:dyDescent="0.25">
      <c r="A12" s="11">
        <v>2</v>
      </c>
      <c r="B12" s="12" t="s">
        <v>99</v>
      </c>
      <c r="C12" s="11">
        <v>11</v>
      </c>
      <c r="D12" s="12" t="s">
        <v>116</v>
      </c>
    </row>
    <row r="13" spans="1:4" ht="15" customHeight="1" x14ac:dyDescent="0.25">
      <c r="A13" s="11">
        <v>3</v>
      </c>
      <c r="B13" s="12" t="s">
        <v>100</v>
      </c>
      <c r="C13" s="11">
        <v>12</v>
      </c>
      <c r="D13" s="12" t="s">
        <v>117</v>
      </c>
    </row>
    <row r="14" spans="1:4" ht="15" customHeight="1" x14ac:dyDescent="0.25">
      <c r="A14" s="11">
        <v>3</v>
      </c>
      <c r="B14" s="12" t="s">
        <v>100</v>
      </c>
      <c r="C14" s="11">
        <v>13</v>
      </c>
      <c r="D14" s="12" t="s">
        <v>118</v>
      </c>
    </row>
    <row r="15" spans="1:4" ht="15" customHeight="1" x14ac:dyDescent="0.25">
      <c r="A15" s="11">
        <v>3</v>
      </c>
      <c r="B15" s="12" t="s">
        <v>100</v>
      </c>
      <c r="C15" s="11">
        <v>14</v>
      </c>
      <c r="D15" s="12" t="s">
        <v>119</v>
      </c>
    </row>
    <row r="16" spans="1:4" ht="15" customHeight="1" x14ac:dyDescent="0.25">
      <c r="A16" s="11">
        <v>3</v>
      </c>
      <c r="B16" s="12" t="s">
        <v>100</v>
      </c>
      <c r="C16" s="11">
        <v>15</v>
      </c>
      <c r="D16" s="12" t="s">
        <v>120</v>
      </c>
    </row>
    <row r="17" spans="1:4" ht="15" customHeight="1" x14ac:dyDescent="0.25">
      <c r="A17" s="11">
        <v>3</v>
      </c>
      <c r="B17" s="12" t="s">
        <v>100</v>
      </c>
      <c r="C17" s="11">
        <v>16</v>
      </c>
      <c r="D17" s="12" t="s">
        <v>121</v>
      </c>
    </row>
    <row r="18" spans="1:4" ht="15" customHeight="1" x14ac:dyDescent="0.25">
      <c r="A18" s="11">
        <v>3</v>
      </c>
      <c r="B18" s="12" t="s">
        <v>100</v>
      </c>
      <c r="C18" s="11">
        <v>17</v>
      </c>
      <c r="D18" s="12" t="s">
        <v>122</v>
      </c>
    </row>
    <row r="19" spans="1:4" ht="15" customHeight="1" x14ac:dyDescent="0.25">
      <c r="A19" s="11">
        <v>3</v>
      </c>
      <c r="B19" s="12" t="s">
        <v>100</v>
      </c>
      <c r="C19" s="11">
        <v>18</v>
      </c>
      <c r="D19" s="12" t="s">
        <v>123</v>
      </c>
    </row>
    <row r="20" spans="1:4" ht="15" customHeight="1" x14ac:dyDescent="0.25">
      <c r="A20" s="11">
        <v>3</v>
      </c>
      <c r="B20" s="12" t="s">
        <v>100</v>
      </c>
      <c r="C20" s="11">
        <v>19</v>
      </c>
      <c r="D20" s="12" t="s">
        <v>124</v>
      </c>
    </row>
    <row r="21" spans="1:4" ht="15" customHeight="1" x14ac:dyDescent="0.25">
      <c r="A21" s="11">
        <v>4</v>
      </c>
      <c r="B21" s="12" t="s">
        <v>101</v>
      </c>
      <c r="C21" s="11">
        <v>20</v>
      </c>
      <c r="D21" s="12" t="s">
        <v>125</v>
      </c>
    </row>
    <row r="22" spans="1:4" ht="15" customHeight="1" x14ac:dyDescent="0.25">
      <c r="A22" s="11">
        <v>4</v>
      </c>
      <c r="B22" s="12" t="s">
        <v>101</v>
      </c>
      <c r="C22" s="11">
        <v>21</v>
      </c>
      <c r="D22" s="12" t="s">
        <v>126</v>
      </c>
    </row>
    <row r="23" spans="1:4" ht="15" customHeight="1" x14ac:dyDescent="0.25">
      <c r="A23" s="11">
        <v>4</v>
      </c>
      <c r="B23" s="12" t="s">
        <v>101</v>
      </c>
      <c r="C23" s="11">
        <v>22</v>
      </c>
      <c r="D23" s="12" t="s">
        <v>127</v>
      </c>
    </row>
    <row r="24" spans="1:4" ht="15" customHeight="1" x14ac:dyDescent="0.25">
      <c r="A24" s="11">
        <v>4</v>
      </c>
      <c r="B24" s="12" t="s">
        <v>101</v>
      </c>
      <c r="C24" s="11">
        <v>23</v>
      </c>
      <c r="D24" s="12" t="s">
        <v>128</v>
      </c>
    </row>
    <row r="25" spans="1:4" ht="15" customHeight="1" x14ac:dyDescent="0.25">
      <c r="A25" s="11">
        <v>4</v>
      </c>
      <c r="B25" s="12" t="s">
        <v>101</v>
      </c>
      <c r="C25" s="11">
        <v>24</v>
      </c>
      <c r="D25" s="12" t="s">
        <v>129</v>
      </c>
    </row>
    <row r="26" spans="1:4" ht="15" customHeight="1" x14ac:dyDescent="0.25">
      <c r="A26" s="11">
        <v>4</v>
      </c>
      <c r="B26" s="12" t="s">
        <v>101</v>
      </c>
      <c r="C26" s="11">
        <v>25</v>
      </c>
      <c r="D26" s="12" t="s">
        <v>130</v>
      </c>
    </row>
    <row r="27" spans="1:4" ht="15" customHeight="1" x14ac:dyDescent="0.25">
      <c r="A27" s="11">
        <v>4</v>
      </c>
      <c r="B27" s="12" t="s">
        <v>101</v>
      </c>
      <c r="C27" s="11">
        <v>26</v>
      </c>
      <c r="D27" s="12" t="s">
        <v>131</v>
      </c>
    </row>
    <row r="28" spans="1:4" ht="15" customHeight="1" x14ac:dyDescent="0.25">
      <c r="A28" s="11">
        <v>4</v>
      </c>
      <c r="B28" s="12" t="s">
        <v>101</v>
      </c>
      <c r="C28" s="11">
        <v>27</v>
      </c>
      <c r="D28" s="12" t="s">
        <v>132</v>
      </c>
    </row>
    <row r="29" spans="1:4" ht="15" customHeight="1" x14ac:dyDescent="0.25">
      <c r="A29" s="11">
        <v>4</v>
      </c>
      <c r="B29" s="12" t="s">
        <v>101</v>
      </c>
      <c r="C29" s="11">
        <v>28</v>
      </c>
      <c r="D29" s="12" t="s">
        <v>133</v>
      </c>
    </row>
    <row r="30" spans="1:4" ht="15" customHeight="1" x14ac:dyDescent="0.25">
      <c r="A30" s="11">
        <v>4</v>
      </c>
      <c r="B30" s="12" t="s">
        <v>101</v>
      </c>
      <c r="C30" s="11">
        <v>29</v>
      </c>
      <c r="D30" s="12" t="s">
        <v>134</v>
      </c>
    </row>
    <row r="31" spans="1:4" ht="15" customHeight="1" x14ac:dyDescent="0.25">
      <c r="A31" s="11">
        <v>4</v>
      </c>
      <c r="B31" s="12" t="s">
        <v>101</v>
      </c>
      <c r="C31" s="11">
        <v>30</v>
      </c>
      <c r="D31" s="12" t="s">
        <v>135</v>
      </c>
    </row>
    <row r="32" spans="1:4" ht="15" customHeight="1" x14ac:dyDescent="0.25">
      <c r="A32" s="11">
        <v>5</v>
      </c>
      <c r="B32" s="12" t="s">
        <v>102</v>
      </c>
      <c r="C32" s="11">
        <v>31</v>
      </c>
      <c r="D32" s="12" t="s">
        <v>136</v>
      </c>
    </row>
    <row r="33" spans="1:4" ht="15" customHeight="1" x14ac:dyDescent="0.25">
      <c r="A33" s="11">
        <v>5</v>
      </c>
      <c r="B33" s="12" t="s">
        <v>102</v>
      </c>
      <c r="C33" s="11">
        <v>32</v>
      </c>
      <c r="D33" s="12" t="s">
        <v>137</v>
      </c>
    </row>
    <row r="34" spans="1:4" ht="15" customHeight="1" x14ac:dyDescent="0.25">
      <c r="A34" s="11">
        <v>5</v>
      </c>
      <c r="B34" s="12" t="s">
        <v>102</v>
      </c>
      <c r="C34" s="11">
        <v>33</v>
      </c>
      <c r="D34" s="12" t="s">
        <v>138</v>
      </c>
    </row>
    <row r="35" spans="1:4" ht="15" customHeight="1" x14ac:dyDescent="0.25">
      <c r="A35" s="11">
        <v>6</v>
      </c>
      <c r="B35" s="12" t="s">
        <v>103</v>
      </c>
      <c r="C35" s="11">
        <v>34</v>
      </c>
      <c r="D35" s="12" t="s">
        <v>139</v>
      </c>
    </row>
    <row r="36" spans="1:4" ht="15" customHeight="1" x14ac:dyDescent="0.25">
      <c r="A36" s="11">
        <v>6</v>
      </c>
      <c r="B36" s="12" t="s">
        <v>103</v>
      </c>
      <c r="C36" s="11">
        <v>35</v>
      </c>
      <c r="D36" s="12" t="s">
        <v>140</v>
      </c>
    </row>
    <row r="37" spans="1:4" ht="15" customHeight="1" x14ac:dyDescent="0.25">
      <c r="A37" s="11">
        <v>6</v>
      </c>
      <c r="B37" s="12" t="s">
        <v>103</v>
      </c>
      <c r="C37" s="11">
        <v>36</v>
      </c>
      <c r="D37" s="12" t="s">
        <v>141</v>
      </c>
    </row>
    <row r="38" spans="1:4" ht="15" customHeight="1" x14ac:dyDescent="0.25">
      <c r="A38" s="11">
        <v>6</v>
      </c>
      <c r="B38" s="12" t="s">
        <v>103</v>
      </c>
      <c r="C38" s="11">
        <v>37</v>
      </c>
      <c r="D38" s="12" t="s">
        <v>142</v>
      </c>
    </row>
    <row r="39" spans="1:4" ht="15" customHeight="1" x14ac:dyDescent="0.25">
      <c r="A39" s="11">
        <v>7</v>
      </c>
      <c r="B39" s="12" t="s">
        <v>104</v>
      </c>
      <c r="C39" s="11">
        <v>38</v>
      </c>
      <c r="D39" s="12" t="s">
        <v>143</v>
      </c>
    </row>
    <row r="40" spans="1:4" ht="15" customHeight="1" x14ac:dyDescent="0.25">
      <c r="A40" s="11">
        <v>7</v>
      </c>
      <c r="B40" s="12" t="s">
        <v>104</v>
      </c>
      <c r="C40" s="11">
        <v>39</v>
      </c>
      <c r="D40" s="12" t="s">
        <v>144</v>
      </c>
    </row>
    <row r="41" spans="1:4" ht="15" customHeight="1" x14ac:dyDescent="0.25">
      <c r="A41" s="11">
        <v>7</v>
      </c>
      <c r="B41" s="12" t="s">
        <v>104</v>
      </c>
      <c r="C41" s="11">
        <v>40</v>
      </c>
      <c r="D41" s="12" t="s">
        <v>145</v>
      </c>
    </row>
    <row r="42" spans="1:4" ht="15" customHeight="1" x14ac:dyDescent="0.25">
      <c r="A42" s="11">
        <v>7</v>
      </c>
      <c r="B42" s="12" t="s">
        <v>104</v>
      </c>
      <c r="C42" s="11">
        <v>41</v>
      </c>
      <c r="D42" s="12" t="s">
        <v>146</v>
      </c>
    </row>
    <row r="43" spans="1:4" ht="15" customHeight="1" x14ac:dyDescent="0.25">
      <c r="A43" s="11">
        <v>7</v>
      </c>
      <c r="B43" s="12" t="s">
        <v>104</v>
      </c>
      <c r="C43" s="11">
        <v>42</v>
      </c>
      <c r="D43" s="12" t="s">
        <v>147</v>
      </c>
    </row>
    <row r="44" spans="1:4" ht="15" customHeight="1" x14ac:dyDescent="0.25">
      <c r="A44" s="11">
        <v>7</v>
      </c>
      <c r="B44" s="12" t="s">
        <v>104</v>
      </c>
      <c r="C44" s="11">
        <v>43</v>
      </c>
      <c r="D44" s="12" t="s">
        <v>148</v>
      </c>
    </row>
    <row r="45" spans="1:4" ht="15" customHeight="1" x14ac:dyDescent="0.25">
      <c r="A45" s="11">
        <v>7</v>
      </c>
      <c r="B45" s="12" t="s">
        <v>104</v>
      </c>
      <c r="C45" s="11">
        <v>44</v>
      </c>
      <c r="D45" s="12" t="s">
        <v>149</v>
      </c>
    </row>
    <row r="46" spans="1:4" ht="15" customHeight="1" x14ac:dyDescent="0.25">
      <c r="A46" s="11">
        <v>7</v>
      </c>
      <c r="B46" s="12" t="s">
        <v>104</v>
      </c>
      <c r="C46" s="11">
        <v>45</v>
      </c>
      <c r="D46" s="12" t="s">
        <v>150</v>
      </c>
    </row>
    <row r="47" spans="1:4" ht="15" customHeight="1" x14ac:dyDescent="0.25">
      <c r="A47" s="11">
        <v>7</v>
      </c>
      <c r="B47" s="12" t="s">
        <v>104</v>
      </c>
      <c r="C47" s="11">
        <v>46</v>
      </c>
      <c r="D47" s="12" t="s">
        <v>151</v>
      </c>
    </row>
    <row r="48" spans="1:4" ht="15" customHeight="1" x14ac:dyDescent="0.25">
      <c r="A48" s="11">
        <v>7</v>
      </c>
      <c r="B48" s="12" t="s">
        <v>104</v>
      </c>
      <c r="C48" s="11">
        <v>47</v>
      </c>
      <c r="D48" s="12" t="s">
        <v>152</v>
      </c>
    </row>
    <row r="49" spans="1:4" ht="15" customHeight="1" x14ac:dyDescent="0.25">
      <c r="A49" s="11">
        <v>7</v>
      </c>
      <c r="B49" s="12" t="s">
        <v>104</v>
      </c>
      <c r="C49" s="11">
        <v>48</v>
      </c>
      <c r="D49" s="12" t="s">
        <v>153</v>
      </c>
    </row>
  </sheetData>
  <sheetProtection algorithmName="SHA-512" hashValue="Y0qwGNE4boSEgGanag75l63hWxjB0RWubG6xcsRhaEMre/4SYdBiyecRbar8JAjZQ8zePmKlEaqtojTA5cocDg==" saltValue="LxddCFpJFhQaIiltsSfFr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PAS 2020</vt:lpstr>
      <vt:lpstr>COAI 2020</vt:lpstr>
      <vt:lpstr>DIMENSIONES</vt:lpstr>
      <vt:lpstr>LINEAS OPERATIVAS</vt:lpstr>
      <vt:lpstr>FUENTES FINANCIACION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Navarrete</dc:creator>
  <cp:lastModifiedBy>Luz Dary</cp:lastModifiedBy>
  <dcterms:created xsi:type="dcterms:W3CDTF">2017-11-22T15:15:49Z</dcterms:created>
  <dcterms:modified xsi:type="dcterms:W3CDTF">2022-05-13T17:59:30Z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